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kkcanemu\ALas\Viestintään\ALas 1.5\"/>
    </mc:Choice>
  </mc:AlternateContent>
  <xr:revisionPtr revIDLastSave="0" documentId="8_{E1F90938-D4A3-4BFC-8854-9C5163959D18}" xr6:coauthVersionLast="47" xr6:coauthVersionMax="47" xr10:uidLastSave="{00000000-0000-0000-0000-000000000000}"/>
  <bookViews>
    <workbookView xWindow="-28920" yWindow="-120" windowWidth="29040" windowHeight="15720" tabRatio="879" firstSheet="5" activeTab="19" xr2:uid="{F3E8A29B-AAD9-4DDF-BDC2-B56384329114}"/>
  </bookViews>
  <sheets>
    <sheet name="Vertailu" sheetId="20" r:id="rId1"/>
    <sheet name="Ahvenanmaa" sheetId="1" r:id="rId2"/>
    <sheet name="Etelä-Karjala" sheetId="2" r:id="rId3"/>
    <sheet name="Etelä-Pohjanmaa" sheetId="3" r:id="rId4"/>
    <sheet name="Etelä-Savo" sheetId="4" r:id="rId5"/>
    <sheet name="Kainuu" sheetId="5" r:id="rId6"/>
    <sheet name="Kanta-Häme" sheetId="6" r:id="rId7"/>
    <sheet name="Keski-Pohjanmaa" sheetId="7" r:id="rId8"/>
    <sheet name="Keski-Suomi" sheetId="8" r:id="rId9"/>
    <sheet name="Kymenlaakso" sheetId="9" r:id="rId10"/>
    <sheet name="Lappi" sheetId="10" r:id="rId11"/>
    <sheet name="Pirkanmaa" sheetId="11" r:id="rId12"/>
    <sheet name="Pohjanmaa" sheetId="12" r:id="rId13"/>
    <sheet name="Pohjois-Karjala" sheetId="13" r:id="rId14"/>
    <sheet name="Pohjois-Pohjanmaa" sheetId="14" r:id="rId15"/>
    <sheet name="Pohjois-Savo" sheetId="15" r:id="rId16"/>
    <sheet name="Päijät-Häme" sheetId="16" r:id="rId17"/>
    <sheet name="Satakunta" sheetId="17" r:id="rId18"/>
    <sheet name="Uusimaa" sheetId="18" r:id="rId19"/>
    <sheet name="Varsinais-Suomi" sheetId="19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0" i="19" l="1"/>
  <c r="Y40" i="19"/>
  <c r="X40" i="19"/>
  <c r="W40" i="19"/>
  <c r="Z39" i="19"/>
  <c r="Y39" i="19"/>
  <c r="X39" i="19"/>
  <c r="W39" i="19"/>
  <c r="Z38" i="19"/>
  <c r="Y38" i="19"/>
  <c r="X38" i="19"/>
  <c r="W38" i="19"/>
  <c r="Z37" i="19"/>
  <c r="Y37" i="19"/>
  <c r="X37" i="19"/>
  <c r="W37" i="19"/>
  <c r="Z36" i="19"/>
  <c r="Y36" i="19"/>
  <c r="X36" i="19"/>
  <c r="W36" i="19"/>
  <c r="Z35" i="19"/>
  <c r="Y35" i="19"/>
  <c r="X35" i="19"/>
  <c r="W35" i="19"/>
  <c r="Z34" i="19"/>
  <c r="Y34" i="19"/>
  <c r="X34" i="19"/>
  <c r="W34" i="19"/>
  <c r="Z33" i="19"/>
  <c r="Y33" i="19"/>
  <c r="X33" i="19"/>
  <c r="W33" i="19"/>
  <c r="Z32" i="19"/>
  <c r="Y32" i="19"/>
  <c r="X32" i="19"/>
  <c r="W32" i="19"/>
  <c r="Z31" i="19"/>
  <c r="Y31" i="19"/>
  <c r="X31" i="19"/>
  <c r="W31" i="19"/>
  <c r="Z30" i="19"/>
  <c r="Y30" i="19"/>
  <c r="X30" i="19"/>
  <c r="W30" i="19"/>
  <c r="Z29" i="19"/>
  <c r="Y29" i="19"/>
  <c r="X29" i="19"/>
  <c r="W29" i="19"/>
  <c r="Z28" i="19"/>
  <c r="Y28" i="19"/>
  <c r="X28" i="19"/>
  <c r="W28" i="19"/>
  <c r="Z27" i="19"/>
  <c r="Y27" i="19"/>
  <c r="X27" i="19"/>
  <c r="W27" i="19"/>
  <c r="Z26" i="19"/>
  <c r="Y26" i="19"/>
  <c r="X26" i="19"/>
  <c r="W26" i="19"/>
  <c r="AB20" i="19"/>
  <c r="Z20" i="19"/>
  <c r="Y20" i="19"/>
  <c r="X20" i="19"/>
  <c r="W20" i="19"/>
  <c r="AB19" i="19"/>
  <c r="Z19" i="19"/>
  <c r="Y19" i="19"/>
  <c r="X19" i="19"/>
  <c r="W19" i="19"/>
  <c r="AB18" i="19"/>
  <c r="Z18" i="19"/>
  <c r="Y18" i="19"/>
  <c r="X18" i="19"/>
  <c r="W18" i="19"/>
  <c r="AB17" i="19"/>
  <c r="Z17" i="19"/>
  <c r="Y17" i="19"/>
  <c r="X17" i="19"/>
  <c r="W17" i="19"/>
  <c r="AB16" i="19"/>
  <c r="Z16" i="19"/>
  <c r="Y16" i="19"/>
  <c r="X16" i="19"/>
  <c r="W16" i="19"/>
  <c r="AB15" i="19"/>
  <c r="Z15" i="19"/>
  <c r="Y15" i="19"/>
  <c r="X15" i="19"/>
  <c r="W15" i="19"/>
  <c r="AB14" i="19"/>
  <c r="Z14" i="19"/>
  <c r="Y14" i="19"/>
  <c r="X14" i="19"/>
  <c r="W14" i="19"/>
  <c r="AB13" i="19"/>
  <c r="Z13" i="19"/>
  <c r="Y13" i="19"/>
  <c r="X13" i="19"/>
  <c r="W13" i="19"/>
  <c r="AB12" i="19"/>
  <c r="Z12" i="19"/>
  <c r="Y12" i="19"/>
  <c r="X12" i="19"/>
  <c r="W12" i="19"/>
  <c r="AB11" i="19"/>
  <c r="Z11" i="19"/>
  <c r="Y11" i="19"/>
  <c r="X11" i="19"/>
  <c r="W11" i="19"/>
  <c r="AB10" i="19"/>
  <c r="Z10" i="19"/>
  <c r="Y10" i="19"/>
  <c r="X10" i="19"/>
  <c r="W10" i="19"/>
  <c r="AB9" i="19"/>
  <c r="Z9" i="19"/>
  <c r="Y9" i="19"/>
  <c r="X9" i="19"/>
  <c r="W9" i="19"/>
  <c r="AB8" i="19"/>
  <c r="Z8" i="19"/>
  <c r="Y8" i="19"/>
  <c r="X8" i="19"/>
  <c r="W8" i="19"/>
  <c r="AB7" i="19"/>
  <c r="Z7" i="19"/>
  <c r="Y7" i="19"/>
  <c r="X7" i="19"/>
  <c r="W7" i="19"/>
  <c r="AB6" i="19"/>
  <c r="Z6" i="19"/>
  <c r="Y6" i="19"/>
  <c r="X6" i="19"/>
  <c r="W6" i="19"/>
  <c r="Z40" i="18"/>
  <c r="Y40" i="18"/>
  <c r="X40" i="18"/>
  <c r="W40" i="18"/>
  <c r="Z39" i="18"/>
  <c r="Y39" i="18"/>
  <c r="X39" i="18"/>
  <c r="W39" i="18"/>
  <c r="Z38" i="18"/>
  <c r="Y38" i="18"/>
  <c r="X38" i="18"/>
  <c r="W38" i="18"/>
  <c r="Z37" i="18"/>
  <c r="Y37" i="18"/>
  <c r="X37" i="18"/>
  <c r="W37" i="18"/>
  <c r="Z36" i="18"/>
  <c r="Y36" i="18"/>
  <c r="X36" i="18"/>
  <c r="W36" i="18"/>
  <c r="Z35" i="18"/>
  <c r="Y35" i="18"/>
  <c r="X35" i="18"/>
  <c r="W35" i="18"/>
  <c r="Z34" i="18"/>
  <c r="Y34" i="18"/>
  <c r="X34" i="18"/>
  <c r="W34" i="18"/>
  <c r="Z33" i="18"/>
  <c r="Y33" i="18"/>
  <c r="X33" i="18"/>
  <c r="W33" i="18"/>
  <c r="Z32" i="18"/>
  <c r="Y32" i="18"/>
  <c r="X32" i="18"/>
  <c r="W32" i="18"/>
  <c r="Z31" i="18"/>
  <c r="Y31" i="18"/>
  <c r="X31" i="18"/>
  <c r="W31" i="18"/>
  <c r="Z30" i="18"/>
  <c r="Y30" i="18"/>
  <c r="X30" i="18"/>
  <c r="W30" i="18"/>
  <c r="Z29" i="18"/>
  <c r="Y29" i="18"/>
  <c r="X29" i="18"/>
  <c r="W29" i="18"/>
  <c r="Z28" i="18"/>
  <c r="Y28" i="18"/>
  <c r="X28" i="18"/>
  <c r="W28" i="18"/>
  <c r="Z27" i="18"/>
  <c r="Y27" i="18"/>
  <c r="X27" i="18"/>
  <c r="W27" i="18"/>
  <c r="Z26" i="18"/>
  <c r="Y26" i="18"/>
  <c r="X26" i="18"/>
  <c r="W26" i="18"/>
  <c r="AB20" i="18"/>
  <c r="Z20" i="18"/>
  <c r="Y20" i="18"/>
  <c r="X20" i="18"/>
  <c r="W20" i="18"/>
  <c r="AB19" i="18"/>
  <c r="Z19" i="18"/>
  <c r="Y19" i="18"/>
  <c r="X19" i="18"/>
  <c r="W19" i="18"/>
  <c r="AB18" i="18"/>
  <c r="Z18" i="18"/>
  <c r="Y18" i="18"/>
  <c r="X18" i="18"/>
  <c r="W18" i="18"/>
  <c r="AB17" i="18"/>
  <c r="Z17" i="18"/>
  <c r="Y17" i="18"/>
  <c r="X17" i="18"/>
  <c r="W17" i="18"/>
  <c r="AB16" i="18"/>
  <c r="Z16" i="18"/>
  <c r="Y16" i="18"/>
  <c r="X16" i="18"/>
  <c r="W16" i="18"/>
  <c r="AB15" i="18"/>
  <c r="Z15" i="18"/>
  <c r="Y15" i="18"/>
  <c r="X15" i="18"/>
  <c r="W15" i="18"/>
  <c r="AB14" i="18"/>
  <c r="Z14" i="18"/>
  <c r="Y14" i="18"/>
  <c r="X14" i="18"/>
  <c r="W14" i="18"/>
  <c r="AB13" i="18"/>
  <c r="Z13" i="18"/>
  <c r="Y13" i="18"/>
  <c r="X13" i="18"/>
  <c r="W13" i="18"/>
  <c r="AB12" i="18"/>
  <c r="Z12" i="18"/>
  <c r="Y12" i="18"/>
  <c r="X12" i="18"/>
  <c r="W12" i="18"/>
  <c r="AB11" i="18"/>
  <c r="Z11" i="18"/>
  <c r="Y11" i="18"/>
  <c r="X11" i="18"/>
  <c r="W11" i="18"/>
  <c r="AB10" i="18"/>
  <c r="Z10" i="18"/>
  <c r="Y10" i="18"/>
  <c r="X10" i="18"/>
  <c r="W10" i="18"/>
  <c r="AB9" i="18"/>
  <c r="Z9" i="18"/>
  <c r="Y9" i="18"/>
  <c r="X9" i="18"/>
  <c r="W9" i="18"/>
  <c r="AB8" i="18"/>
  <c r="Z8" i="18"/>
  <c r="Y8" i="18"/>
  <c r="X8" i="18"/>
  <c r="W8" i="18"/>
  <c r="AB7" i="18"/>
  <c r="Z7" i="18"/>
  <c r="Y7" i="18"/>
  <c r="X7" i="18"/>
  <c r="W7" i="18"/>
  <c r="AB6" i="18"/>
  <c r="Z6" i="18"/>
  <c r="Y6" i="18"/>
  <c r="X6" i="18"/>
  <c r="W6" i="18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AB20" i="17"/>
  <c r="Z20" i="17"/>
  <c r="Y20" i="17"/>
  <c r="X20" i="17"/>
  <c r="W20" i="17"/>
  <c r="AB19" i="17"/>
  <c r="Z19" i="17"/>
  <c r="Y19" i="17"/>
  <c r="X19" i="17"/>
  <c r="W19" i="17"/>
  <c r="AB18" i="17"/>
  <c r="Z18" i="17"/>
  <c r="Y18" i="17"/>
  <c r="X18" i="17"/>
  <c r="W18" i="17"/>
  <c r="AB17" i="17"/>
  <c r="Z17" i="17"/>
  <c r="Y17" i="17"/>
  <c r="X17" i="17"/>
  <c r="W17" i="17"/>
  <c r="AB16" i="17"/>
  <c r="Z16" i="17"/>
  <c r="Y16" i="17"/>
  <c r="X16" i="17"/>
  <c r="W16" i="17"/>
  <c r="AB15" i="17"/>
  <c r="Z15" i="17"/>
  <c r="Y15" i="17"/>
  <c r="X15" i="17"/>
  <c r="W15" i="17"/>
  <c r="AB14" i="17"/>
  <c r="Z14" i="17"/>
  <c r="Y14" i="17"/>
  <c r="X14" i="17"/>
  <c r="W14" i="17"/>
  <c r="AB13" i="17"/>
  <c r="Z13" i="17"/>
  <c r="Y13" i="17"/>
  <c r="X13" i="17"/>
  <c r="W13" i="17"/>
  <c r="AB12" i="17"/>
  <c r="Z12" i="17"/>
  <c r="Y12" i="17"/>
  <c r="X12" i="17"/>
  <c r="W12" i="17"/>
  <c r="AB11" i="17"/>
  <c r="Z11" i="17"/>
  <c r="Y11" i="17"/>
  <c r="X11" i="17"/>
  <c r="W11" i="17"/>
  <c r="AB10" i="17"/>
  <c r="Z10" i="17"/>
  <c r="Y10" i="17"/>
  <c r="X10" i="17"/>
  <c r="W10" i="17"/>
  <c r="AB9" i="17"/>
  <c r="Z9" i="17"/>
  <c r="Y9" i="17"/>
  <c r="X9" i="17"/>
  <c r="W9" i="17"/>
  <c r="AB8" i="17"/>
  <c r="Z8" i="17"/>
  <c r="Y8" i="17"/>
  <c r="X8" i="17"/>
  <c r="W8" i="17"/>
  <c r="AB7" i="17"/>
  <c r="Z7" i="17"/>
  <c r="Y7" i="17"/>
  <c r="X7" i="17"/>
  <c r="W7" i="17"/>
  <c r="AB6" i="17"/>
  <c r="Z6" i="17"/>
  <c r="Y6" i="17"/>
  <c r="X6" i="17"/>
  <c r="W6" i="17"/>
  <c r="Z40" i="16"/>
  <c r="Y40" i="16"/>
  <c r="X40" i="16"/>
  <c r="W40" i="16"/>
  <c r="Z39" i="16"/>
  <c r="Y39" i="16"/>
  <c r="X39" i="16"/>
  <c r="W39" i="16"/>
  <c r="Z38" i="16"/>
  <c r="Y38" i="16"/>
  <c r="X38" i="16"/>
  <c r="W38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AB20" i="16"/>
  <c r="Z20" i="16"/>
  <c r="Y20" i="16"/>
  <c r="X20" i="16"/>
  <c r="W20" i="16"/>
  <c r="AB19" i="16"/>
  <c r="Z19" i="16"/>
  <c r="Y19" i="16"/>
  <c r="X19" i="16"/>
  <c r="W19" i="16"/>
  <c r="AB18" i="16"/>
  <c r="Z18" i="16"/>
  <c r="Y18" i="16"/>
  <c r="X18" i="16"/>
  <c r="W18" i="16"/>
  <c r="AB17" i="16"/>
  <c r="Z17" i="16"/>
  <c r="Y17" i="16"/>
  <c r="X17" i="16"/>
  <c r="W17" i="16"/>
  <c r="AB16" i="16"/>
  <c r="Z16" i="16"/>
  <c r="Y16" i="16"/>
  <c r="X16" i="16"/>
  <c r="W16" i="16"/>
  <c r="AB15" i="16"/>
  <c r="Z15" i="16"/>
  <c r="Y15" i="16"/>
  <c r="X15" i="16"/>
  <c r="W15" i="16"/>
  <c r="AB14" i="16"/>
  <c r="Z14" i="16"/>
  <c r="Y14" i="16"/>
  <c r="X14" i="16"/>
  <c r="W14" i="16"/>
  <c r="AB13" i="16"/>
  <c r="Z13" i="16"/>
  <c r="Y13" i="16"/>
  <c r="X13" i="16"/>
  <c r="W13" i="16"/>
  <c r="AB12" i="16"/>
  <c r="Z12" i="16"/>
  <c r="Y12" i="16"/>
  <c r="X12" i="16"/>
  <c r="W12" i="16"/>
  <c r="AB11" i="16"/>
  <c r="Z11" i="16"/>
  <c r="Y11" i="16"/>
  <c r="X11" i="16"/>
  <c r="W11" i="16"/>
  <c r="AB10" i="16"/>
  <c r="Z10" i="16"/>
  <c r="Y10" i="16"/>
  <c r="X10" i="16"/>
  <c r="W10" i="16"/>
  <c r="AB9" i="16"/>
  <c r="Z9" i="16"/>
  <c r="Y9" i="16"/>
  <c r="X9" i="16"/>
  <c r="W9" i="16"/>
  <c r="AB8" i="16"/>
  <c r="Z8" i="16"/>
  <c r="Y8" i="16"/>
  <c r="X8" i="16"/>
  <c r="W8" i="16"/>
  <c r="AB7" i="16"/>
  <c r="Z7" i="16"/>
  <c r="Y7" i="16"/>
  <c r="X7" i="16"/>
  <c r="W7" i="16"/>
  <c r="AB6" i="16"/>
  <c r="Z6" i="16"/>
  <c r="Y6" i="16"/>
  <c r="X6" i="16"/>
  <c r="W6" i="16"/>
  <c r="Z40" i="15"/>
  <c r="Y40" i="15"/>
  <c r="X40" i="15"/>
  <c r="W40" i="15"/>
  <c r="Z39" i="15"/>
  <c r="Y39" i="15"/>
  <c r="X39" i="15"/>
  <c r="W39" i="15"/>
  <c r="Z38" i="15"/>
  <c r="Y38" i="15"/>
  <c r="X38" i="15"/>
  <c r="W38" i="15"/>
  <c r="Z37" i="15"/>
  <c r="Y37" i="15"/>
  <c r="X37" i="15"/>
  <c r="W37" i="15"/>
  <c r="Z36" i="15"/>
  <c r="Y36" i="15"/>
  <c r="X36" i="15"/>
  <c r="W36" i="15"/>
  <c r="Z35" i="15"/>
  <c r="Y35" i="15"/>
  <c r="X35" i="15"/>
  <c r="W35" i="15"/>
  <c r="Z34" i="15"/>
  <c r="Y34" i="15"/>
  <c r="X34" i="15"/>
  <c r="W34" i="15"/>
  <c r="Z33" i="15"/>
  <c r="Y33" i="15"/>
  <c r="X33" i="15"/>
  <c r="W33" i="15"/>
  <c r="Z32" i="15"/>
  <c r="Y32" i="15"/>
  <c r="X32" i="15"/>
  <c r="W32" i="15"/>
  <c r="Z31" i="15"/>
  <c r="Y31" i="15"/>
  <c r="X31" i="15"/>
  <c r="W31" i="15"/>
  <c r="Z30" i="15"/>
  <c r="Y30" i="15"/>
  <c r="X30" i="15"/>
  <c r="W30" i="15"/>
  <c r="Z29" i="15"/>
  <c r="Y29" i="15"/>
  <c r="X29" i="15"/>
  <c r="W29" i="15"/>
  <c r="Z28" i="15"/>
  <c r="Y28" i="15"/>
  <c r="X28" i="15"/>
  <c r="W28" i="15"/>
  <c r="Z27" i="15"/>
  <c r="Y27" i="15"/>
  <c r="X27" i="15"/>
  <c r="W27" i="15"/>
  <c r="Z26" i="15"/>
  <c r="Y26" i="15"/>
  <c r="X26" i="15"/>
  <c r="W26" i="15"/>
  <c r="AB20" i="15"/>
  <c r="Z20" i="15"/>
  <c r="Y20" i="15"/>
  <c r="X20" i="15"/>
  <c r="W20" i="15"/>
  <c r="AB19" i="15"/>
  <c r="Z19" i="15"/>
  <c r="Y19" i="15"/>
  <c r="X19" i="15"/>
  <c r="W19" i="15"/>
  <c r="AB18" i="15"/>
  <c r="Z18" i="15"/>
  <c r="Y18" i="15"/>
  <c r="X18" i="15"/>
  <c r="W18" i="15"/>
  <c r="AB17" i="15"/>
  <c r="Z17" i="15"/>
  <c r="Y17" i="15"/>
  <c r="X17" i="15"/>
  <c r="W17" i="15"/>
  <c r="AB16" i="15"/>
  <c r="Z16" i="15"/>
  <c r="Y16" i="15"/>
  <c r="X16" i="15"/>
  <c r="W16" i="15"/>
  <c r="AB15" i="15"/>
  <c r="Z15" i="15"/>
  <c r="Y15" i="15"/>
  <c r="X15" i="15"/>
  <c r="W15" i="15"/>
  <c r="AB14" i="15"/>
  <c r="Z14" i="15"/>
  <c r="Y14" i="15"/>
  <c r="X14" i="15"/>
  <c r="W14" i="15"/>
  <c r="AB13" i="15"/>
  <c r="Z13" i="15"/>
  <c r="Y13" i="15"/>
  <c r="X13" i="15"/>
  <c r="W13" i="15"/>
  <c r="AB12" i="15"/>
  <c r="Z12" i="15"/>
  <c r="Y12" i="15"/>
  <c r="X12" i="15"/>
  <c r="W12" i="15"/>
  <c r="AB11" i="15"/>
  <c r="Z11" i="15"/>
  <c r="Y11" i="15"/>
  <c r="X11" i="15"/>
  <c r="W11" i="15"/>
  <c r="AB10" i="15"/>
  <c r="Z10" i="15"/>
  <c r="Y10" i="15"/>
  <c r="X10" i="15"/>
  <c r="W10" i="15"/>
  <c r="AB9" i="15"/>
  <c r="Z9" i="15"/>
  <c r="Y9" i="15"/>
  <c r="X9" i="15"/>
  <c r="W9" i="15"/>
  <c r="AB8" i="15"/>
  <c r="Z8" i="15"/>
  <c r="Y8" i="15"/>
  <c r="X8" i="15"/>
  <c r="W8" i="15"/>
  <c r="AB7" i="15"/>
  <c r="Z7" i="15"/>
  <c r="Y7" i="15"/>
  <c r="X7" i="15"/>
  <c r="W7" i="15"/>
  <c r="AB6" i="15"/>
  <c r="Z6" i="15"/>
  <c r="Y6" i="15"/>
  <c r="X6" i="15"/>
  <c r="W6" i="15"/>
  <c r="Z40" i="14"/>
  <c r="Y40" i="14"/>
  <c r="X40" i="14"/>
  <c r="W40" i="14"/>
  <c r="Z39" i="14"/>
  <c r="Y39" i="14"/>
  <c r="X39" i="14"/>
  <c r="W39" i="14"/>
  <c r="Z38" i="14"/>
  <c r="Y38" i="14"/>
  <c r="X38" i="14"/>
  <c r="W38" i="14"/>
  <c r="Z37" i="14"/>
  <c r="Y37" i="14"/>
  <c r="X37" i="14"/>
  <c r="W37" i="14"/>
  <c r="Z36" i="14"/>
  <c r="Y36" i="14"/>
  <c r="X36" i="14"/>
  <c r="W36" i="14"/>
  <c r="Z35" i="14"/>
  <c r="Y35" i="14"/>
  <c r="X35" i="14"/>
  <c r="W35" i="14"/>
  <c r="Z34" i="14"/>
  <c r="Y34" i="14"/>
  <c r="X34" i="14"/>
  <c r="W34" i="14"/>
  <c r="Z33" i="14"/>
  <c r="Y33" i="14"/>
  <c r="X33" i="14"/>
  <c r="W33" i="14"/>
  <c r="Z32" i="14"/>
  <c r="Y32" i="14"/>
  <c r="X32" i="14"/>
  <c r="W32" i="14"/>
  <c r="Z31" i="14"/>
  <c r="Y31" i="14"/>
  <c r="X31" i="14"/>
  <c r="W31" i="14"/>
  <c r="Z30" i="14"/>
  <c r="Y30" i="14"/>
  <c r="X30" i="14"/>
  <c r="W30" i="14"/>
  <c r="Z29" i="14"/>
  <c r="Y29" i="14"/>
  <c r="X29" i="14"/>
  <c r="W29" i="14"/>
  <c r="Z28" i="14"/>
  <c r="Y28" i="14"/>
  <c r="X28" i="14"/>
  <c r="W28" i="14"/>
  <c r="Z27" i="14"/>
  <c r="Y27" i="14"/>
  <c r="X27" i="14"/>
  <c r="W27" i="14"/>
  <c r="Z26" i="14"/>
  <c r="Y26" i="14"/>
  <c r="X26" i="14"/>
  <c r="W26" i="14"/>
  <c r="AB20" i="14"/>
  <c r="Z20" i="14"/>
  <c r="Y20" i="14"/>
  <c r="X20" i="14"/>
  <c r="W20" i="14"/>
  <c r="AB19" i="14"/>
  <c r="Z19" i="14"/>
  <c r="Y19" i="14"/>
  <c r="X19" i="14"/>
  <c r="W19" i="14"/>
  <c r="AB18" i="14"/>
  <c r="Z18" i="14"/>
  <c r="Y18" i="14"/>
  <c r="X18" i="14"/>
  <c r="W18" i="14"/>
  <c r="AB17" i="14"/>
  <c r="Z17" i="14"/>
  <c r="Y17" i="14"/>
  <c r="X17" i="14"/>
  <c r="W17" i="14"/>
  <c r="AB16" i="14"/>
  <c r="Z16" i="14"/>
  <c r="Y16" i="14"/>
  <c r="X16" i="14"/>
  <c r="W16" i="14"/>
  <c r="AB15" i="14"/>
  <c r="Z15" i="14"/>
  <c r="Y15" i="14"/>
  <c r="X15" i="14"/>
  <c r="W15" i="14"/>
  <c r="AB14" i="14"/>
  <c r="Z14" i="14"/>
  <c r="Y14" i="14"/>
  <c r="X14" i="14"/>
  <c r="W14" i="14"/>
  <c r="AB13" i="14"/>
  <c r="Z13" i="14"/>
  <c r="Y13" i="14"/>
  <c r="X13" i="14"/>
  <c r="W13" i="14"/>
  <c r="AB12" i="14"/>
  <c r="Z12" i="14"/>
  <c r="Y12" i="14"/>
  <c r="X12" i="14"/>
  <c r="W12" i="14"/>
  <c r="AB11" i="14"/>
  <c r="Z11" i="14"/>
  <c r="Y11" i="14"/>
  <c r="X11" i="14"/>
  <c r="W11" i="14"/>
  <c r="AB10" i="14"/>
  <c r="Z10" i="14"/>
  <c r="Y10" i="14"/>
  <c r="X10" i="14"/>
  <c r="W10" i="14"/>
  <c r="AB9" i="14"/>
  <c r="Z9" i="14"/>
  <c r="Y9" i="14"/>
  <c r="X9" i="14"/>
  <c r="W9" i="14"/>
  <c r="AB8" i="14"/>
  <c r="Z8" i="14"/>
  <c r="Y8" i="14"/>
  <c r="X8" i="14"/>
  <c r="W8" i="14"/>
  <c r="AB7" i="14"/>
  <c r="Z7" i="14"/>
  <c r="Y7" i="14"/>
  <c r="X7" i="14"/>
  <c r="W7" i="14"/>
  <c r="AB6" i="14"/>
  <c r="Z6" i="14"/>
  <c r="Y6" i="14"/>
  <c r="X6" i="14"/>
  <c r="W6" i="14"/>
  <c r="Z40" i="13"/>
  <c r="Y40" i="13"/>
  <c r="X40" i="13"/>
  <c r="W40" i="13"/>
  <c r="Z39" i="13"/>
  <c r="Y39" i="13"/>
  <c r="X39" i="13"/>
  <c r="W39" i="13"/>
  <c r="Z38" i="13"/>
  <c r="Y38" i="13"/>
  <c r="X38" i="13"/>
  <c r="W38" i="13"/>
  <c r="Z37" i="13"/>
  <c r="Y37" i="13"/>
  <c r="X37" i="13"/>
  <c r="W37" i="13"/>
  <c r="Z36" i="13"/>
  <c r="Y36" i="13"/>
  <c r="X36" i="13"/>
  <c r="W36" i="13"/>
  <c r="Z35" i="13"/>
  <c r="Y35" i="13"/>
  <c r="X35" i="13"/>
  <c r="W35" i="13"/>
  <c r="Z34" i="13"/>
  <c r="Y34" i="13"/>
  <c r="X34" i="13"/>
  <c r="W34" i="13"/>
  <c r="Z33" i="13"/>
  <c r="Y33" i="13"/>
  <c r="X33" i="13"/>
  <c r="W33" i="13"/>
  <c r="Z32" i="13"/>
  <c r="Y32" i="13"/>
  <c r="X32" i="13"/>
  <c r="W32" i="13"/>
  <c r="Z31" i="13"/>
  <c r="Y31" i="13"/>
  <c r="X31" i="13"/>
  <c r="W31" i="13"/>
  <c r="Z30" i="13"/>
  <c r="Y30" i="13"/>
  <c r="X30" i="13"/>
  <c r="W30" i="13"/>
  <c r="Z29" i="13"/>
  <c r="Y29" i="13"/>
  <c r="X29" i="13"/>
  <c r="W29" i="13"/>
  <c r="Z28" i="13"/>
  <c r="Y28" i="13"/>
  <c r="X28" i="13"/>
  <c r="W28" i="13"/>
  <c r="Z27" i="13"/>
  <c r="Y27" i="13"/>
  <c r="X27" i="13"/>
  <c r="W27" i="13"/>
  <c r="Z26" i="13"/>
  <c r="Y26" i="13"/>
  <c r="X26" i="13"/>
  <c r="W26" i="13"/>
  <c r="AB20" i="13"/>
  <c r="Z20" i="13"/>
  <c r="Y20" i="13"/>
  <c r="X20" i="13"/>
  <c r="W20" i="13"/>
  <c r="AB19" i="13"/>
  <c r="Z19" i="13"/>
  <c r="Y19" i="13"/>
  <c r="X19" i="13"/>
  <c r="W19" i="13"/>
  <c r="AB18" i="13"/>
  <c r="Z18" i="13"/>
  <c r="Y18" i="13"/>
  <c r="X18" i="13"/>
  <c r="W18" i="13"/>
  <c r="AB17" i="13"/>
  <c r="Z17" i="13"/>
  <c r="Y17" i="13"/>
  <c r="X17" i="13"/>
  <c r="W17" i="13"/>
  <c r="AB16" i="13"/>
  <c r="Z16" i="13"/>
  <c r="Y16" i="13"/>
  <c r="X16" i="13"/>
  <c r="W16" i="13"/>
  <c r="AB15" i="13"/>
  <c r="Z15" i="13"/>
  <c r="Y15" i="13"/>
  <c r="X15" i="13"/>
  <c r="W15" i="13"/>
  <c r="AB14" i="13"/>
  <c r="Z14" i="13"/>
  <c r="Y14" i="13"/>
  <c r="X14" i="13"/>
  <c r="W14" i="13"/>
  <c r="AB13" i="13"/>
  <c r="Z13" i="13"/>
  <c r="Y13" i="13"/>
  <c r="X13" i="13"/>
  <c r="W13" i="13"/>
  <c r="AB12" i="13"/>
  <c r="Z12" i="13"/>
  <c r="Y12" i="13"/>
  <c r="X12" i="13"/>
  <c r="W12" i="13"/>
  <c r="AB11" i="13"/>
  <c r="Z11" i="13"/>
  <c r="Y11" i="13"/>
  <c r="X11" i="13"/>
  <c r="W11" i="13"/>
  <c r="AB10" i="13"/>
  <c r="Z10" i="13"/>
  <c r="Y10" i="13"/>
  <c r="X10" i="13"/>
  <c r="W10" i="13"/>
  <c r="AB9" i="13"/>
  <c r="Z9" i="13"/>
  <c r="Y9" i="13"/>
  <c r="X9" i="13"/>
  <c r="W9" i="13"/>
  <c r="AB8" i="13"/>
  <c r="Z8" i="13"/>
  <c r="Y8" i="13"/>
  <c r="X8" i="13"/>
  <c r="W8" i="13"/>
  <c r="AB7" i="13"/>
  <c r="Z7" i="13"/>
  <c r="Y7" i="13"/>
  <c r="X7" i="13"/>
  <c r="W7" i="13"/>
  <c r="AB6" i="13"/>
  <c r="Z6" i="13"/>
  <c r="Y6" i="13"/>
  <c r="X6" i="13"/>
  <c r="W6" i="13"/>
  <c r="Z40" i="12"/>
  <c r="Y40" i="12"/>
  <c r="X40" i="12"/>
  <c r="W40" i="12"/>
  <c r="Z39" i="12"/>
  <c r="Y39" i="12"/>
  <c r="X39" i="12"/>
  <c r="W39" i="12"/>
  <c r="Z38" i="12"/>
  <c r="Y38" i="12"/>
  <c r="X38" i="12"/>
  <c r="W38" i="12"/>
  <c r="Z37" i="12"/>
  <c r="Y37" i="12"/>
  <c r="X37" i="12"/>
  <c r="W37" i="12"/>
  <c r="Z36" i="12"/>
  <c r="Y36" i="12"/>
  <c r="X36" i="12"/>
  <c r="W36" i="12"/>
  <c r="Z35" i="12"/>
  <c r="Y35" i="12"/>
  <c r="X35" i="12"/>
  <c r="W35" i="12"/>
  <c r="Z34" i="12"/>
  <c r="Y34" i="12"/>
  <c r="X34" i="12"/>
  <c r="W34" i="12"/>
  <c r="Z33" i="12"/>
  <c r="Y33" i="12"/>
  <c r="X33" i="12"/>
  <c r="W33" i="12"/>
  <c r="Z32" i="12"/>
  <c r="Y32" i="12"/>
  <c r="X32" i="12"/>
  <c r="W32" i="12"/>
  <c r="Z31" i="12"/>
  <c r="Y31" i="12"/>
  <c r="X31" i="12"/>
  <c r="W31" i="12"/>
  <c r="Z30" i="12"/>
  <c r="Y30" i="12"/>
  <c r="X30" i="12"/>
  <c r="W30" i="12"/>
  <c r="Z29" i="12"/>
  <c r="Y29" i="12"/>
  <c r="X29" i="12"/>
  <c r="W29" i="12"/>
  <c r="Z28" i="12"/>
  <c r="Y28" i="12"/>
  <c r="X28" i="12"/>
  <c r="W28" i="12"/>
  <c r="Z27" i="12"/>
  <c r="Y27" i="12"/>
  <c r="X27" i="12"/>
  <c r="W27" i="12"/>
  <c r="Z26" i="12"/>
  <c r="Y26" i="12"/>
  <c r="X26" i="12"/>
  <c r="W26" i="12"/>
  <c r="AB20" i="12"/>
  <c r="Z20" i="12"/>
  <c r="Y20" i="12"/>
  <c r="X20" i="12"/>
  <c r="W20" i="12"/>
  <c r="AB19" i="12"/>
  <c r="Z19" i="12"/>
  <c r="Y19" i="12"/>
  <c r="X19" i="12"/>
  <c r="W19" i="12"/>
  <c r="AB18" i="12"/>
  <c r="Z18" i="12"/>
  <c r="Y18" i="12"/>
  <c r="X18" i="12"/>
  <c r="W18" i="12"/>
  <c r="AB17" i="12"/>
  <c r="Z17" i="12"/>
  <c r="Y17" i="12"/>
  <c r="X17" i="12"/>
  <c r="W17" i="12"/>
  <c r="AB16" i="12"/>
  <c r="Z16" i="12"/>
  <c r="Y16" i="12"/>
  <c r="X16" i="12"/>
  <c r="W16" i="12"/>
  <c r="AB15" i="12"/>
  <c r="Z15" i="12"/>
  <c r="Y15" i="12"/>
  <c r="X15" i="12"/>
  <c r="W15" i="12"/>
  <c r="AB14" i="12"/>
  <c r="Z14" i="12"/>
  <c r="Y14" i="12"/>
  <c r="X14" i="12"/>
  <c r="W14" i="12"/>
  <c r="AB13" i="12"/>
  <c r="Z13" i="12"/>
  <c r="Y13" i="12"/>
  <c r="X13" i="12"/>
  <c r="W13" i="12"/>
  <c r="AB12" i="12"/>
  <c r="Z12" i="12"/>
  <c r="Y12" i="12"/>
  <c r="X12" i="12"/>
  <c r="W12" i="12"/>
  <c r="AB11" i="12"/>
  <c r="Z11" i="12"/>
  <c r="Y11" i="12"/>
  <c r="X11" i="12"/>
  <c r="W11" i="12"/>
  <c r="AB10" i="12"/>
  <c r="Z10" i="12"/>
  <c r="Y10" i="12"/>
  <c r="X10" i="12"/>
  <c r="W10" i="12"/>
  <c r="AB9" i="12"/>
  <c r="Z9" i="12"/>
  <c r="Y9" i="12"/>
  <c r="X9" i="12"/>
  <c r="W9" i="12"/>
  <c r="AB8" i="12"/>
  <c r="Z8" i="12"/>
  <c r="Y8" i="12"/>
  <c r="X8" i="12"/>
  <c r="W8" i="12"/>
  <c r="AB7" i="12"/>
  <c r="Z7" i="12"/>
  <c r="Y7" i="12"/>
  <c r="X7" i="12"/>
  <c r="W7" i="12"/>
  <c r="AB6" i="12"/>
  <c r="Z6" i="12"/>
  <c r="Y6" i="12"/>
  <c r="X6" i="12"/>
  <c r="W6" i="12"/>
  <c r="Z40" i="11"/>
  <c r="Y40" i="11"/>
  <c r="X40" i="11"/>
  <c r="W40" i="11"/>
  <c r="Z39" i="11"/>
  <c r="Y39" i="11"/>
  <c r="X39" i="11"/>
  <c r="W39" i="11"/>
  <c r="Z38" i="11"/>
  <c r="Y38" i="11"/>
  <c r="X38" i="11"/>
  <c r="W38" i="11"/>
  <c r="Z37" i="11"/>
  <c r="Y37" i="11"/>
  <c r="X37" i="11"/>
  <c r="W37" i="11"/>
  <c r="Z36" i="11"/>
  <c r="Y36" i="11"/>
  <c r="X36" i="11"/>
  <c r="W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X30" i="11"/>
  <c r="W30" i="11"/>
  <c r="Z29" i="11"/>
  <c r="Y29" i="11"/>
  <c r="X29" i="11"/>
  <c r="W29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AB20" i="11"/>
  <c r="Z20" i="11"/>
  <c r="Y20" i="11"/>
  <c r="X20" i="11"/>
  <c r="W20" i="11"/>
  <c r="AB19" i="11"/>
  <c r="Z19" i="11"/>
  <c r="Y19" i="11"/>
  <c r="X19" i="11"/>
  <c r="W19" i="11"/>
  <c r="AB18" i="11"/>
  <c r="Z18" i="11"/>
  <c r="Y18" i="11"/>
  <c r="X18" i="11"/>
  <c r="W18" i="11"/>
  <c r="AB17" i="11"/>
  <c r="Z17" i="11"/>
  <c r="Y17" i="11"/>
  <c r="X17" i="11"/>
  <c r="W17" i="11"/>
  <c r="AB16" i="11"/>
  <c r="Z16" i="11"/>
  <c r="Y16" i="11"/>
  <c r="X16" i="11"/>
  <c r="W16" i="11"/>
  <c r="AB15" i="11"/>
  <c r="Z15" i="11"/>
  <c r="Y15" i="11"/>
  <c r="X15" i="11"/>
  <c r="W15" i="11"/>
  <c r="AB14" i="11"/>
  <c r="Z14" i="11"/>
  <c r="Y14" i="11"/>
  <c r="X14" i="11"/>
  <c r="W14" i="11"/>
  <c r="AB13" i="11"/>
  <c r="Z13" i="11"/>
  <c r="Y13" i="11"/>
  <c r="X13" i="11"/>
  <c r="W13" i="11"/>
  <c r="AB12" i="11"/>
  <c r="Z12" i="11"/>
  <c r="Y12" i="11"/>
  <c r="X12" i="11"/>
  <c r="W12" i="11"/>
  <c r="AB11" i="11"/>
  <c r="Z11" i="11"/>
  <c r="Y11" i="11"/>
  <c r="X11" i="11"/>
  <c r="W11" i="11"/>
  <c r="AB10" i="11"/>
  <c r="Z10" i="11"/>
  <c r="Y10" i="11"/>
  <c r="X10" i="11"/>
  <c r="W10" i="11"/>
  <c r="AB9" i="11"/>
  <c r="Z9" i="11"/>
  <c r="Y9" i="11"/>
  <c r="X9" i="11"/>
  <c r="W9" i="11"/>
  <c r="AB8" i="11"/>
  <c r="Z8" i="11"/>
  <c r="Y8" i="11"/>
  <c r="X8" i="11"/>
  <c r="W8" i="11"/>
  <c r="AB7" i="11"/>
  <c r="Z7" i="11"/>
  <c r="Y7" i="11"/>
  <c r="X7" i="11"/>
  <c r="W7" i="11"/>
  <c r="AB6" i="11"/>
  <c r="Z6" i="11"/>
  <c r="Y6" i="11"/>
  <c r="X6" i="11"/>
  <c r="W6" i="11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33" i="10"/>
  <c r="Y33" i="10"/>
  <c r="X33" i="10"/>
  <c r="W33" i="10"/>
  <c r="Z32" i="10"/>
  <c r="Y32" i="10"/>
  <c r="X32" i="10"/>
  <c r="W32" i="10"/>
  <c r="Z31" i="10"/>
  <c r="Y31" i="10"/>
  <c r="X31" i="10"/>
  <c r="W31" i="10"/>
  <c r="Z30" i="10"/>
  <c r="Y30" i="10"/>
  <c r="X30" i="10"/>
  <c r="W30" i="10"/>
  <c r="Z29" i="10"/>
  <c r="Y29" i="10"/>
  <c r="X29" i="10"/>
  <c r="W29" i="10"/>
  <c r="Z28" i="10"/>
  <c r="Y28" i="10"/>
  <c r="X28" i="10"/>
  <c r="W28" i="10"/>
  <c r="Z27" i="10"/>
  <c r="Y27" i="10"/>
  <c r="X27" i="10"/>
  <c r="W27" i="10"/>
  <c r="Z26" i="10"/>
  <c r="Y26" i="10"/>
  <c r="X26" i="10"/>
  <c r="W26" i="10"/>
  <c r="AB20" i="10"/>
  <c r="Z20" i="10"/>
  <c r="Y20" i="10"/>
  <c r="X20" i="10"/>
  <c r="W20" i="10"/>
  <c r="AB19" i="10"/>
  <c r="Z19" i="10"/>
  <c r="Y19" i="10"/>
  <c r="X19" i="10"/>
  <c r="W19" i="10"/>
  <c r="AB18" i="10"/>
  <c r="Z18" i="10"/>
  <c r="Y18" i="10"/>
  <c r="X18" i="10"/>
  <c r="W18" i="10"/>
  <c r="AB17" i="10"/>
  <c r="Z17" i="10"/>
  <c r="Y17" i="10"/>
  <c r="X17" i="10"/>
  <c r="W17" i="10"/>
  <c r="AB16" i="10"/>
  <c r="Z16" i="10"/>
  <c r="Y16" i="10"/>
  <c r="X16" i="10"/>
  <c r="W16" i="10"/>
  <c r="AB15" i="10"/>
  <c r="Z15" i="10"/>
  <c r="Y15" i="10"/>
  <c r="X15" i="10"/>
  <c r="W15" i="10"/>
  <c r="AB14" i="10"/>
  <c r="Z14" i="10"/>
  <c r="Y14" i="10"/>
  <c r="X14" i="10"/>
  <c r="W14" i="10"/>
  <c r="AB13" i="10"/>
  <c r="Z13" i="10"/>
  <c r="Y13" i="10"/>
  <c r="X13" i="10"/>
  <c r="W13" i="10"/>
  <c r="AB12" i="10"/>
  <c r="Z12" i="10"/>
  <c r="Y12" i="10"/>
  <c r="X12" i="10"/>
  <c r="W12" i="10"/>
  <c r="AB11" i="10"/>
  <c r="Z11" i="10"/>
  <c r="Y11" i="10"/>
  <c r="X11" i="10"/>
  <c r="W11" i="10"/>
  <c r="AB10" i="10"/>
  <c r="Z10" i="10"/>
  <c r="Y10" i="10"/>
  <c r="X10" i="10"/>
  <c r="W10" i="10"/>
  <c r="AB9" i="10"/>
  <c r="Z9" i="10"/>
  <c r="Y9" i="10"/>
  <c r="X9" i="10"/>
  <c r="W9" i="10"/>
  <c r="AB8" i="10"/>
  <c r="Z8" i="10"/>
  <c r="Y8" i="10"/>
  <c r="X8" i="10"/>
  <c r="W8" i="10"/>
  <c r="AB7" i="10"/>
  <c r="Z7" i="10"/>
  <c r="Y7" i="10"/>
  <c r="X7" i="10"/>
  <c r="W7" i="10"/>
  <c r="AB6" i="10"/>
  <c r="Z6" i="10"/>
  <c r="Y6" i="10"/>
  <c r="X6" i="10"/>
  <c r="W6" i="10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AB20" i="9"/>
  <c r="Z20" i="9"/>
  <c r="Y20" i="9"/>
  <c r="X20" i="9"/>
  <c r="W20" i="9"/>
  <c r="AB19" i="9"/>
  <c r="Z19" i="9"/>
  <c r="Y19" i="9"/>
  <c r="X19" i="9"/>
  <c r="W19" i="9"/>
  <c r="AB18" i="9"/>
  <c r="Z18" i="9"/>
  <c r="Y18" i="9"/>
  <c r="X18" i="9"/>
  <c r="W18" i="9"/>
  <c r="AB17" i="9"/>
  <c r="Z17" i="9"/>
  <c r="Y17" i="9"/>
  <c r="X17" i="9"/>
  <c r="W17" i="9"/>
  <c r="AB16" i="9"/>
  <c r="Z16" i="9"/>
  <c r="Y16" i="9"/>
  <c r="X16" i="9"/>
  <c r="W16" i="9"/>
  <c r="AB15" i="9"/>
  <c r="Z15" i="9"/>
  <c r="Y15" i="9"/>
  <c r="X15" i="9"/>
  <c r="W15" i="9"/>
  <c r="AB14" i="9"/>
  <c r="Z14" i="9"/>
  <c r="Y14" i="9"/>
  <c r="X14" i="9"/>
  <c r="W14" i="9"/>
  <c r="AB13" i="9"/>
  <c r="Z13" i="9"/>
  <c r="Y13" i="9"/>
  <c r="X13" i="9"/>
  <c r="W13" i="9"/>
  <c r="AB12" i="9"/>
  <c r="Z12" i="9"/>
  <c r="Y12" i="9"/>
  <c r="X12" i="9"/>
  <c r="W12" i="9"/>
  <c r="AB11" i="9"/>
  <c r="Z11" i="9"/>
  <c r="Y11" i="9"/>
  <c r="X11" i="9"/>
  <c r="W11" i="9"/>
  <c r="AB10" i="9"/>
  <c r="Z10" i="9"/>
  <c r="Y10" i="9"/>
  <c r="X10" i="9"/>
  <c r="W10" i="9"/>
  <c r="AB9" i="9"/>
  <c r="Z9" i="9"/>
  <c r="Y9" i="9"/>
  <c r="X9" i="9"/>
  <c r="W9" i="9"/>
  <c r="AB8" i="9"/>
  <c r="Z8" i="9"/>
  <c r="Y8" i="9"/>
  <c r="X8" i="9"/>
  <c r="W8" i="9"/>
  <c r="AB7" i="9"/>
  <c r="Z7" i="9"/>
  <c r="Y7" i="9"/>
  <c r="X7" i="9"/>
  <c r="W7" i="9"/>
  <c r="AB6" i="9"/>
  <c r="Z6" i="9"/>
  <c r="Y6" i="9"/>
  <c r="X6" i="9"/>
  <c r="W6" i="9"/>
  <c r="Z40" i="8"/>
  <c r="Y40" i="8"/>
  <c r="X40" i="8"/>
  <c r="W40" i="8"/>
  <c r="Z39" i="8"/>
  <c r="Y39" i="8"/>
  <c r="X39" i="8"/>
  <c r="W39" i="8"/>
  <c r="Z38" i="8"/>
  <c r="Y38" i="8"/>
  <c r="X38" i="8"/>
  <c r="W38" i="8"/>
  <c r="Z37" i="8"/>
  <c r="Y37" i="8"/>
  <c r="X37" i="8"/>
  <c r="W37" i="8"/>
  <c r="Z36" i="8"/>
  <c r="Y36" i="8"/>
  <c r="X36" i="8"/>
  <c r="W36" i="8"/>
  <c r="Z35" i="8"/>
  <c r="Y35" i="8"/>
  <c r="X35" i="8"/>
  <c r="W35" i="8"/>
  <c r="Z34" i="8"/>
  <c r="Y34" i="8"/>
  <c r="X34" i="8"/>
  <c r="W34" i="8"/>
  <c r="Z33" i="8"/>
  <c r="Y33" i="8"/>
  <c r="X33" i="8"/>
  <c r="W33" i="8"/>
  <c r="Z32" i="8"/>
  <c r="Y32" i="8"/>
  <c r="X32" i="8"/>
  <c r="W32" i="8"/>
  <c r="Z31" i="8"/>
  <c r="Y31" i="8"/>
  <c r="X31" i="8"/>
  <c r="W31" i="8"/>
  <c r="Z30" i="8"/>
  <c r="Y30" i="8"/>
  <c r="X30" i="8"/>
  <c r="W30" i="8"/>
  <c r="Z29" i="8"/>
  <c r="Y29" i="8"/>
  <c r="X29" i="8"/>
  <c r="W29" i="8"/>
  <c r="Z28" i="8"/>
  <c r="Y28" i="8"/>
  <c r="X28" i="8"/>
  <c r="W28" i="8"/>
  <c r="Z27" i="8"/>
  <c r="Y27" i="8"/>
  <c r="X27" i="8"/>
  <c r="W27" i="8"/>
  <c r="Z26" i="8"/>
  <c r="Y26" i="8"/>
  <c r="X26" i="8"/>
  <c r="W26" i="8"/>
  <c r="AB20" i="8"/>
  <c r="Z20" i="8"/>
  <c r="Y20" i="8"/>
  <c r="X20" i="8"/>
  <c r="W20" i="8"/>
  <c r="AB19" i="8"/>
  <c r="Z19" i="8"/>
  <c r="Y19" i="8"/>
  <c r="X19" i="8"/>
  <c r="W19" i="8"/>
  <c r="AB18" i="8"/>
  <c r="Z18" i="8"/>
  <c r="Y18" i="8"/>
  <c r="X18" i="8"/>
  <c r="W18" i="8"/>
  <c r="AB17" i="8"/>
  <c r="Z17" i="8"/>
  <c r="Y17" i="8"/>
  <c r="X17" i="8"/>
  <c r="W17" i="8"/>
  <c r="AB16" i="8"/>
  <c r="Z16" i="8"/>
  <c r="Y16" i="8"/>
  <c r="X16" i="8"/>
  <c r="W16" i="8"/>
  <c r="AB15" i="8"/>
  <c r="Z15" i="8"/>
  <c r="Y15" i="8"/>
  <c r="X15" i="8"/>
  <c r="W15" i="8"/>
  <c r="AB14" i="8"/>
  <c r="Z14" i="8"/>
  <c r="Y14" i="8"/>
  <c r="X14" i="8"/>
  <c r="W14" i="8"/>
  <c r="AB13" i="8"/>
  <c r="Z13" i="8"/>
  <c r="Y13" i="8"/>
  <c r="X13" i="8"/>
  <c r="W13" i="8"/>
  <c r="AB12" i="8"/>
  <c r="Z12" i="8"/>
  <c r="Y12" i="8"/>
  <c r="X12" i="8"/>
  <c r="W12" i="8"/>
  <c r="AB11" i="8"/>
  <c r="Z11" i="8"/>
  <c r="Y11" i="8"/>
  <c r="X11" i="8"/>
  <c r="W11" i="8"/>
  <c r="AB10" i="8"/>
  <c r="Z10" i="8"/>
  <c r="Y10" i="8"/>
  <c r="X10" i="8"/>
  <c r="W10" i="8"/>
  <c r="AB9" i="8"/>
  <c r="Z9" i="8"/>
  <c r="Y9" i="8"/>
  <c r="X9" i="8"/>
  <c r="W9" i="8"/>
  <c r="AB8" i="8"/>
  <c r="Z8" i="8"/>
  <c r="Y8" i="8"/>
  <c r="X8" i="8"/>
  <c r="W8" i="8"/>
  <c r="AB7" i="8"/>
  <c r="Z7" i="8"/>
  <c r="Y7" i="8"/>
  <c r="X7" i="8"/>
  <c r="W7" i="8"/>
  <c r="AB6" i="8"/>
  <c r="Z6" i="8"/>
  <c r="Y6" i="8"/>
  <c r="X6" i="8"/>
  <c r="W6" i="8"/>
  <c r="Z40" i="7"/>
  <c r="Y40" i="7"/>
  <c r="X40" i="7"/>
  <c r="W40" i="7"/>
  <c r="Z39" i="7"/>
  <c r="Y39" i="7"/>
  <c r="X39" i="7"/>
  <c r="W39" i="7"/>
  <c r="Z38" i="7"/>
  <c r="Y38" i="7"/>
  <c r="X38" i="7"/>
  <c r="W38" i="7"/>
  <c r="Z37" i="7"/>
  <c r="Y37" i="7"/>
  <c r="X37" i="7"/>
  <c r="W37" i="7"/>
  <c r="Z36" i="7"/>
  <c r="Y36" i="7"/>
  <c r="X36" i="7"/>
  <c r="W36" i="7"/>
  <c r="Z35" i="7"/>
  <c r="Y35" i="7"/>
  <c r="X35" i="7"/>
  <c r="W35" i="7"/>
  <c r="Z34" i="7"/>
  <c r="Y34" i="7"/>
  <c r="X34" i="7"/>
  <c r="W34" i="7"/>
  <c r="Z33" i="7"/>
  <c r="Y33" i="7"/>
  <c r="X33" i="7"/>
  <c r="W33" i="7"/>
  <c r="Z32" i="7"/>
  <c r="Y32" i="7"/>
  <c r="X32" i="7"/>
  <c r="W32" i="7"/>
  <c r="Z31" i="7"/>
  <c r="Y31" i="7"/>
  <c r="X31" i="7"/>
  <c r="W31" i="7"/>
  <c r="Z30" i="7"/>
  <c r="Y30" i="7"/>
  <c r="X30" i="7"/>
  <c r="W30" i="7"/>
  <c r="Z29" i="7"/>
  <c r="Y29" i="7"/>
  <c r="X29" i="7"/>
  <c r="W29" i="7"/>
  <c r="Z28" i="7"/>
  <c r="Y28" i="7"/>
  <c r="X28" i="7"/>
  <c r="W28" i="7"/>
  <c r="Z27" i="7"/>
  <c r="Y27" i="7"/>
  <c r="X27" i="7"/>
  <c r="W27" i="7"/>
  <c r="Z26" i="7"/>
  <c r="Y26" i="7"/>
  <c r="X26" i="7"/>
  <c r="W26" i="7"/>
  <c r="AB20" i="7"/>
  <c r="Z20" i="7"/>
  <c r="Y20" i="7"/>
  <c r="X20" i="7"/>
  <c r="W20" i="7"/>
  <c r="AB19" i="7"/>
  <c r="Z19" i="7"/>
  <c r="Y19" i="7"/>
  <c r="X19" i="7"/>
  <c r="W19" i="7"/>
  <c r="AB18" i="7"/>
  <c r="Z18" i="7"/>
  <c r="Y18" i="7"/>
  <c r="X18" i="7"/>
  <c r="W18" i="7"/>
  <c r="AB17" i="7"/>
  <c r="Z17" i="7"/>
  <c r="Y17" i="7"/>
  <c r="X17" i="7"/>
  <c r="W17" i="7"/>
  <c r="AB16" i="7"/>
  <c r="Z16" i="7"/>
  <c r="Y16" i="7"/>
  <c r="X16" i="7"/>
  <c r="W16" i="7"/>
  <c r="AB15" i="7"/>
  <c r="Z15" i="7"/>
  <c r="Y15" i="7"/>
  <c r="X15" i="7"/>
  <c r="W15" i="7"/>
  <c r="AB14" i="7"/>
  <c r="Z14" i="7"/>
  <c r="Y14" i="7"/>
  <c r="X14" i="7"/>
  <c r="W14" i="7"/>
  <c r="AB13" i="7"/>
  <c r="Z13" i="7"/>
  <c r="Y13" i="7"/>
  <c r="X13" i="7"/>
  <c r="W13" i="7"/>
  <c r="AB12" i="7"/>
  <c r="Z12" i="7"/>
  <c r="Y12" i="7"/>
  <c r="X12" i="7"/>
  <c r="W12" i="7"/>
  <c r="AB11" i="7"/>
  <c r="Z11" i="7"/>
  <c r="Y11" i="7"/>
  <c r="X11" i="7"/>
  <c r="W11" i="7"/>
  <c r="AB10" i="7"/>
  <c r="Z10" i="7"/>
  <c r="Y10" i="7"/>
  <c r="X10" i="7"/>
  <c r="W10" i="7"/>
  <c r="AB9" i="7"/>
  <c r="Z9" i="7"/>
  <c r="Y9" i="7"/>
  <c r="X9" i="7"/>
  <c r="W9" i="7"/>
  <c r="AB8" i="7"/>
  <c r="Z8" i="7"/>
  <c r="Y8" i="7"/>
  <c r="X8" i="7"/>
  <c r="W8" i="7"/>
  <c r="AB7" i="7"/>
  <c r="Z7" i="7"/>
  <c r="Y7" i="7"/>
  <c r="X7" i="7"/>
  <c r="W7" i="7"/>
  <c r="AB6" i="7"/>
  <c r="Z6" i="7"/>
  <c r="Y6" i="7"/>
  <c r="X6" i="7"/>
  <c r="W6" i="7"/>
  <c r="Z40" i="6"/>
  <c r="Y40" i="6"/>
  <c r="X40" i="6"/>
  <c r="W40" i="6"/>
  <c r="Z39" i="6"/>
  <c r="Y39" i="6"/>
  <c r="X39" i="6"/>
  <c r="W39" i="6"/>
  <c r="Z38" i="6"/>
  <c r="Y38" i="6"/>
  <c r="X38" i="6"/>
  <c r="W38" i="6"/>
  <c r="Z37" i="6"/>
  <c r="Y37" i="6"/>
  <c r="X37" i="6"/>
  <c r="W37" i="6"/>
  <c r="Z36" i="6"/>
  <c r="Y36" i="6"/>
  <c r="X36" i="6"/>
  <c r="W36" i="6"/>
  <c r="Z35" i="6"/>
  <c r="Y35" i="6"/>
  <c r="X35" i="6"/>
  <c r="W35" i="6"/>
  <c r="Z34" i="6"/>
  <c r="Y34" i="6"/>
  <c r="X34" i="6"/>
  <c r="W34" i="6"/>
  <c r="Z33" i="6"/>
  <c r="Y33" i="6"/>
  <c r="X33" i="6"/>
  <c r="W33" i="6"/>
  <c r="Z32" i="6"/>
  <c r="Y32" i="6"/>
  <c r="X32" i="6"/>
  <c r="W32" i="6"/>
  <c r="Z31" i="6"/>
  <c r="Y31" i="6"/>
  <c r="X31" i="6"/>
  <c r="W31" i="6"/>
  <c r="Z30" i="6"/>
  <c r="Y30" i="6"/>
  <c r="X30" i="6"/>
  <c r="W30" i="6"/>
  <c r="Z29" i="6"/>
  <c r="Y29" i="6"/>
  <c r="X29" i="6"/>
  <c r="W29" i="6"/>
  <c r="Z28" i="6"/>
  <c r="Y28" i="6"/>
  <c r="X28" i="6"/>
  <c r="W28" i="6"/>
  <c r="Z27" i="6"/>
  <c r="Y27" i="6"/>
  <c r="X27" i="6"/>
  <c r="W27" i="6"/>
  <c r="Z26" i="6"/>
  <c r="Y26" i="6"/>
  <c r="X26" i="6"/>
  <c r="W26" i="6"/>
  <c r="AB20" i="6"/>
  <c r="Z20" i="6"/>
  <c r="Y20" i="6"/>
  <c r="X20" i="6"/>
  <c r="W20" i="6"/>
  <c r="AB19" i="6"/>
  <c r="Z19" i="6"/>
  <c r="Y19" i="6"/>
  <c r="X19" i="6"/>
  <c r="W19" i="6"/>
  <c r="AB18" i="6"/>
  <c r="Z18" i="6"/>
  <c r="Y18" i="6"/>
  <c r="X18" i="6"/>
  <c r="W18" i="6"/>
  <c r="AB17" i="6"/>
  <c r="Z17" i="6"/>
  <c r="Y17" i="6"/>
  <c r="X17" i="6"/>
  <c r="W17" i="6"/>
  <c r="AB16" i="6"/>
  <c r="Z16" i="6"/>
  <c r="Y16" i="6"/>
  <c r="X16" i="6"/>
  <c r="W16" i="6"/>
  <c r="AB15" i="6"/>
  <c r="Z15" i="6"/>
  <c r="Y15" i="6"/>
  <c r="X15" i="6"/>
  <c r="W15" i="6"/>
  <c r="AB14" i="6"/>
  <c r="Z14" i="6"/>
  <c r="Y14" i="6"/>
  <c r="X14" i="6"/>
  <c r="W14" i="6"/>
  <c r="AB13" i="6"/>
  <c r="Z13" i="6"/>
  <c r="Y13" i="6"/>
  <c r="X13" i="6"/>
  <c r="W13" i="6"/>
  <c r="AB12" i="6"/>
  <c r="Z12" i="6"/>
  <c r="Y12" i="6"/>
  <c r="X12" i="6"/>
  <c r="W12" i="6"/>
  <c r="AB11" i="6"/>
  <c r="Z11" i="6"/>
  <c r="Y11" i="6"/>
  <c r="X11" i="6"/>
  <c r="W11" i="6"/>
  <c r="AB10" i="6"/>
  <c r="Z10" i="6"/>
  <c r="Y10" i="6"/>
  <c r="X10" i="6"/>
  <c r="W10" i="6"/>
  <c r="AB9" i="6"/>
  <c r="Z9" i="6"/>
  <c r="Y9" i="6"/>
  <c r="X9" i="6"/>
  <c r="W9" i="6"/>
  <c r="AB8" i="6"/>
  <c r="Z8" i="6"/>
  <c r="Y8" i="6"/>
  <c r="X8" i="6"/>
  <c r="W8" i="6"/>
  <c r="AB7" i="6"/>
  <c r="Z7" i="6"/>
  <c r="Y7" i="6"/>
  <c r="X7" i="6"/>
  <c r="W7" i="6"/>
  <c r="AB6" i="6"/>
  <c r="Z6" i="6"/>
  <c r="Y6" i="6"/>
  <c r="X6" i="6"/>
  <c r="W6" i="6"/>
  <c r="Z40" i="5"/>
  <c r="Y40" i="5"/>
  <c r="X40" i="5"/>
  <c r="W40" i="5"/>
  <c r="Z39" i="5"/>
  <c r="Y39" i="5"/>
  <c r="X39" i="5"/>
  <c r="W39" i="5"/>
  <c r="Z38" i="5"/>
  <c r="Y38" i="5"/>
  <c r="X38" i="5"/>
  <c r="W38" i="5"/>
  <c r="Z37" i="5"/>
  <c r="Y37" i="5"/>
  <c r="X37" i="5"/>
  <c r="W37" i="5"/>
  <c r="Z36" i="5"/>
  <c r="Y36" i="5"/>
  <c r="X36" i="5"/>
  <c r="W36" i="5"/>
  <c r="Z35" i="5"/>
  <c r="Y35" i="5"/>
  <c r="X35" i="5"/>
  <c r="W35" i="5"/>
  <c r="Z34" i="5"/>
  <c r="Y34" i="5"/>
  <c r="X34" i="5"/>
  <c r="W34" i="5"/>
  <c r="Z33" i="5"/>
  <c r="Y33" i="5"/>
  <c r="X33" i="5"/>
  <c r="W33" i="5"/>
  <c r="Z32" i="5"/>
  <c r="Y32" i="5"/>
  <c r="X32" i="5"/>
  <c r="W32" i="5"/>
  <c r="Z31" i="5"/>
  <c r="Y31" i="5"/>
  <c r="X31" i="5"/>
  <c r="W31" i="5"/>
  <c r="Z30" i="5"/>
  <c r="Y30" i="5"/>
  <c r="X30" i="5"/>
  <c r="W30" i="5"/>
  <c r="Z29" i="5"/>
  <c r="Y29" i="5"/>
  <c r="X29" i="5"/>
  <c r="W29" i="5"/>
  <c r="Z28" i="5"/>
  <c r="Y28" i="5"/>
  <c r="X28" i="5"/>
  <c r="W28" i="5"/>
  <c r="Z27" i="5"/>
  <c r="Y27" i="5"/>
  <c r="X27" i="5"/>
  <c r="W27" i="5"/>
  <c r="Z26" i="5"/>
  <c r="Y26" i="5"/>
  <c r="X26" i="5"/>
  <c r="W26" i="5"/>
  <c r="AB20" i="5"/>
  <c r="Z20" i="5"/>
  <c r="Y20" i="5"/>
  <c r="X20" i="5"/>
  <c r="W20" i="5"/>
  <c r="AB19" i="5"/>
  <c r="Z19" i="5"/>
  <c r="Y19" i="5"/>
  <c r="X19" i="5"/>
  <c r="W19" i="5"/>
  <c r="AB18" i="5"/>
  <c r="Z18" i="5"/>
  <c r="Y18" i="5"/>
  <c r="X18" i="5"/>
  <c r="W18" i="5"/>
  <c r="AB17" i="5"/>
  <c r="Z17" i="5"/>
  <c r="Y17" i="5"/>
  <c r="X17" i="5"/>
  <c r="W17" i="5"/>
  <c r="AB16" i="5"/>
  <c r="Z16" i="5"/>
  <c r="Y16" i="5"/>
  <c r="X16" i="5"/>
  <c r="W16" i="5"/>
  <c r="AB15" i="5"/>
  <c r="Z15" i="5"/>
  <c r="Y15" i="5"/>
  <c r="X15" i="5"/>
  <c r="W15" i="5"/>
  <c r="AB14" i="5"/>
  <c r="Z14" i="5"/>
  <c r="Y14" i="5"/>
  <c r="X14" i="5"/>
  <c r="W14" i="5"/>
  <c r="AB13" i="5"/>
  <c r="Z13" i="5"/>
  <c r="Y13" i="5"/>
  <c r="X13" i="5"/>
  <c r="W13" i="5"/>
  <c r="AB12" i="5"/>
  <c r="Z12" i="5"/>
  <c r="Y12" i="5"/>
  <c r="X12" i="5"/>
  <c r="W12" i="5"/>
  <c r="AB11" i="5"/>
  <c r="Z11" i="5"/>
  <c r="Y11" i="5"/>
  <c r="X11" i="5"/>
  <c r="W11" i="5"/>
  <c r="AB10" i="5"/>
  <c r="Z10" i="5"/>
  <c r="Y10" i="5"/>
  <c r="X10" i="5"/>
  <c r="W10" i="5"/>
  <c r="AB9" i="5"/>
  <c r="Z9" i="5"/>
  <c r="Y9" i="5"/>
  <c r="X9" i="5"/>
  <c r="W9" i="5"/>
  <c r="AB8" i="5"/>
  <c r="Z8" i="5"/>
  <c r="Y8" i="5"/>
  <c r="X8" i="5"/>
  <c r="W8" i="5"/>
  <c r="AB7" i="5"/>
  <c r="Z7" i="5"/>
  <c r="Y7" i="5"/>
  <c r="X7" i="5"/>
  <c r="W7" i="5"/>
  <c r="AB6" i="5"/>
  <c r="Z6" i="5"/>
  <c r="Y6" i="5"/>
  <c r="X6" i="5"/>
  <c r="W6" i="5"/>
  <c r="Z40" i="4"/>
  <c r="Y40" i="4"/>
  <c r="X40" i="4"/>
  <c r="W40" i="4"/>
  <c r="Z39" i="4"/>
  <c r="Y39" i="4"/>
  <c r="X39" i="4"/>
  <c r="W39" i="4"/>
  <c r="Z38" i="4"/>
  <c r="Y38" i="4"/>
  <c r="X38" i="4"/>
  <c r="W38" i="4"/>
  <c r="Z37" i="4"/>
  <c r="Y37" i="4"/>
  <c r="X37" i="4"/>
  <c r="W37" i="4"/>
  <c r="Z36" i="4"/>
  <c r="Y36" i="4"/>
  <c r="X36" i="4"/>
  <c r="W36" i="4"/>
  <c r="Z35" i="4"/>
  <c r="Y35" i="4"/>
  <c r="X35" i="4"/>
  <c r="W35" i="4"/>
  <c r="Z34" i="4"/>
  <c r="Y34" i="4"/>
  <c r="X34" i="4"/>
  <c r="W34" i="4"/>
  <c r="Z33" i="4"/>
  <c r="Y33" i="4"/>
  <c r="X33" i="4"/>
  <c r="W33" i="4"/>
  <c r="Z32" i="4"/>
  <c r="Y32" i="4"/>
  <c r="X32" i="4"/>
  <c r="W32" i="4"/>
  <c r="Z31" i="4"/>
  <c r="Y31" i="4"/>
  <c r="X31" i="4"/>
  <c r="W31" i="4"/>
  <c r="Z30" i="4"/>
  <c r="Y30" i="4"/>
  <c r="X30" i="4"/>
  <c r="W30" i="4"/>
  <c r="Z29" i="4"/>
  <c r="Y29" i="4"/>
  <c r="X29" i="4"/>
  <c r="W29" i="4"/>
  <c r="Z28" i="4"/>
  <c r="Y28" i="4"/>
  <c r="X28" i="4"/>
  <c r="W28" i="4"/>
  <c r="Z27" i="4"/>
  <c r="Y27" i="4"/>
  <c r="X27" i="4"/>
  <c r="W27" i="4"/>
  <c r="Z26" i="4"/>
  <c r="Y26" i="4"/>
  <c r="X26" i="4"/>
  <c r="W26" i="4"/>
  <c r="AB20" i="4"/>
  <c r="Z20" i="4"/>
  <c r="Y20" i="4"/>
  <c r="X20" i="4"/>
  <c r="W20" i="4"/>
  <c r="AB19" i="4"/>
  <c r="Z19" i="4"/>
  <c r="Y19" i="4"/>
  <c r="X19" i="4"/>
  <c r="W19" i="4"/>
  <c r="AB18" i="4"/>
  <c r="Z18" i="4"/>
  <c r="Y18" i="4"/>
  <c r="X18" i="4"/>
  <c r="W18" i="4"/>
  <c r="AB17" i="4"/>
  <c r="Z17" i="4"/>
  <c r="Y17" i="4"/>
  <c r="X17" i="4"/>
  <c r="W17" i="4"/>
  <c r="AB16" i="4"/>
  <c r="Z16" i="4"/>
  <c r="Y16" i="4"/>
  <c r="X16" i="4"/>
  <c r="W16" i="4"/>
  <c r="AB15" i="4"/>
  <c r="Z15" i="4"/>
  <c r="Y15" i="4"/>
  <c r="X15" i="4"/>
  <c r="W15" i="4"/>
  <c r="AB14" i="4"/>
  <c r="Z14" i="4"/>
  <c r="Y14" i="4"/>
  <c r="X14" i="4"/>
  <c r="W14" i="4"/>
  <c r="AB13" i="4"/>
  <c r="Z13" i="4"/>
  <c r="Y13" i="4"/>
  <c r="X13" i="4"/>
  <c r="W13" i="4"/>
  <c r="AB12" i="4"/>
  <c r="Z12" i="4"/>
  <c r="Y12" i="4"/>
  <c r="X12" i="4"/>
  <c r="W12" i="4"/>
  <c r="AB11" i="4"/>
  <c r="Z11" i="4"/>
  <c r="Y11" i="4"/>
  <c r="X11" i="4"/>
  <c r="W11" i="4"/>
  <c r="AB10" i="4"/>
  <c r="Z10" i="4"/>
  <c r="Y10" i="4"/>
  <c r="X10" i="4"/>
  <c r="W10" i="4"/>
  <c r="AB9" i="4"/>
  <c r="Z9" i="4"/>
  <c r="Y9" i="4"/>
  <c r="X9" i="4"/>
  <c r="W9" i="4"/>
  <c r="AB8" i="4"/>
  <c r="Z8" i="4"/>
  <c r="Y8" i="4"/>
  <c r="X8" i="4"/>
  <c r="W8" i="4"/>
  <c r="AB7" i="4"/>
  <c r="Z7" i="4"/>
  <c r="Y7" i="4"/>
  <c r="X7" i="4"/>
  <c r="W7" i="4"/>
  <c r="AB6" i="4"/>
  <c r="Z6" i="4"/>
  <c r="Y6" i="4"/>
  <c r="X6" i="4"/>
  <c r="W6" i="4"/>
  <c r="Z40" i="3"/>
  <c r="Y40" i="3"/>
  <c r="X40" i="3"/>
  <c r="W40" i="3"/>
  <c r="Z39" i="3"/>
  <c r="Y39" i="3"/>
  <c r="X39" i="3"/>
  <c r="W39" i="3"/>
  <c r="Z38" i="3"/>
  <c r="Y38" i="3"/>
  <c r="X38" i="3"/>
  <c r="W38" i="3"/>
  <c r="Z37" i="3"/>
  <c r="Y37" i="3"/>
  <c r="X37" i="3"/>
  <c r="W37" i="3"/>
  <c r="Z36" i="3"/>
  <c r="Y36" i="3"/>
  <c r="X36" i="3"/>
  <c r="W36" i="3"/>
  <c r="Z35" i="3"/>
  <c r="Y35" i="3"/>
  <c r="X35" i="3"/>
  <c r="W35" i="3"/>
  <c r="Z34" i="3"/>
  <c r="Y34" i="3"/>
  <c r="X34" i="3"/>
  <c r="W34" i="3"/>
  <c r="Z33" i="3"/>
  <c r="Y33" i="3"/>
  <c r="X33" i="3"/>
  <c r="W33" i="3"/>
  <c r="Z32" i="3"/>
  <c r="Y32" i="3"/>
  <c r="X32" i="3"/>
  <c r="W32" i="3"/>
  <c r="Z31" i="3"/>
  <c r="Y31" i="3"/>
  <c r="X31" i="3"/>
  <c r="W31" i="3"/>
  <c r="Z30" i="3"/>
  <c r="Y30" i="3"/>
  <c r="X30" i="3"/>
  <c r="W30" i="3"/>
  <c r="Z29" i="3"/>
  <c r="Y29" i="3"/>
  <c r="X29" i="3"/>
  <c r="W29" i="3"/>
  <c r="Z28" i="3"/>
  <c r="Y28" i="3"/>
  <c r="X28" i="3"/>
  <c r="W28" i="3"/>
  <c r="Z27" i="3"/>
  <c r="Y27" i="3"/>
  <c r="X27" i="3"/>
  <c r="W27" i="3"/>
  <c r="Z26" i="3"/>
  <c r="Y26" i="3"/>
  <c r="X26" i="3"/>
  <c r="W26" i="3"/>
  <c r="AB20" i="3"/>
  <c r="Z20" i="3"/>
  <c r="Y20" i="3"/>
  <c r="X20" i="3"/>
  <c r="W20" i="3"/>
  <c r="AB19" i="3"/>
  <c r="Z19" i="3"/>
  <c r="Y19" i="3"/>
  <c r="X19" i="3"/>
  <c r="W19" i="3"/>
  <c r="AB18" i="3"/>
  <c r="Z18" i="3"/>
  <c r="Y18" i="3"/>
  <c r="X18" i="3"/>
  <c r="W18" i="3"/>
  <c r="AB17" i="3"/>
  <c r="Z17" i="3"/>
  <c r="Y17" i="3"/>
  <c r="X17" i="3"/>
  <c r="W17" i="3"/>
  <c r="AB16" i="3"/>
  <c r="Z16" i="3"/>
  <c r="Y16" i="3"/>
  <c r="X16" i="3"/>
  <c r="W16" i="3"/>
  <c r="AB15" i="3"/>
  <c r="Z15" i="3"/>
  <c r="Y15" i="3"/>
  <c r="X15" i="3"/>
  <c r="W15" i="3"/>
  <c r="AB14" i="3"/>
  <c r="Z14" i="3"/>
  <c r="Y14" i="3"/>
  <c r="X14" i="3"/>
  <c r="W14" i="3"/>
  <c r="AB13" i="3"/>
  <c r="Z13" i="3"/>
  <c r="Y13" i="3"/>
  <c r="X13" i="3"/>
  <c r="W13" i="3"/>
  <c r="AB12" i="3"/>
  <c r="Z12" i="3"/>
  <c r="Y12" i="3"/>
  <c r="X12" i="3"/>
  <c r="W12" i="3"/>
  <c r="AB11" i="3"/>
  <c r="Z11" i="3"/>
  <c r="Y11" i="3"/>
  <c r="X11" i="3"/>
  <c r="W11" i="3"/>
  <c r="AB10" i="3"/>
  <c r="Z10" i="3"/>
  <c r="Y10" i="3"/>
  <c r="X10" i="3"/>
  <c r="W10" i="3"/>
  <c r="AB9" i="3"/>
  <c r="Z9" i="3"/>
  <c r="Y9" i="3"/>
  <c r="X9" i="3"/>
  <c r="W9" i="3"/>
  <c r="AB8" i="3"/>
  <c r="Z8" i="3"/>
  <c r="Y8" i="3"/>
  <c r="X8" i="3"/>
  <c r="W8" i="3"/>
  <c r="AB7" i="3"/>
  <c r="Z7" i="3"/>
  <c r="Y7" i="3"/>
  <c r="X7" i="3"/>
  <c r="W7" i="3"/>
  <c r="AB6" i="3"/>
  <c r="Z6" i="3"/>
  <c r="Y6" i="3"/>
  <c r="X6" i="3"/>
  <c r="W6" i="3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AB20" i="2"/>
  <c r="Z20" i="2"/>
  <c r="Y20" i="2"/>
  <c r="X20" i="2"/>
  <c r="W20" i="2"/>
  <c r="AB19" i="2"/>
  <c r="Z19" i="2"/>
  <c r="Y19" i="2"/>
  <c r="X19" i="2"/>
  <c r="W19" i="2"/>
  <c r="AB18" i="2"/>
  <c r="Z18" i="2"/>
  <c r="Y18" i="2"/>
  <c r="X18" i="2"/>
  <c r="W18" i="2"/>
  <c r="AB17" i="2"/>
  <c r="Z17" i="2"/>
  <c r="Y17" i="2"/>
  <c r="X17" i="2"/>
  <c r="W17" i="2"/>
  <c r="AB16" i="2"/>
  <c r="Z16" i="2"/>
  <c r="Y16" i="2"/>
  <c r="X16" i="2"/>
  <c r="W16" i="2"/>
  <c r="AB15" i="2"/>
  <c r="Z15" i="2"/>
  <c r="Y15" i="2"/>
  <c r="X15" i="2"/>
  <c r="W15" i="2"/>
  <c r="AB14" i="2"/>
  <c r="Z14" i="2"/>
  <c r="Y14" i="2"/>
  <c r="X14" i="2"/>
  <c r="W14" i="2"/>
  <c r="AB13" i="2"/>
  <c r="Z13" i="2"/>
  <c r="Y13" i="2"/>
  <c r="X13" i="2"/>
  <c r="W13" i="2"/>
  <c r="AB12" i="2"/>
  <c r="Z12" i="2"/>
  <c r="Y12" i="2"/>
  <c r="X12" i="2"/>
  <c r="W12" i="2"/>
  <c r="AB11" i="2"/>
  <c r="Z11" i="2"/>
  <c r="Y11" i="2"/>
  <c r="X11" i="2"/>
  <c r="W11" i="2"/>
  <c r="AB10" i="2"/>
  <c r="Z10" i="2"/>
  <c r="Y10" i="2"/>
  <c r="X10" i="2"/>
  <c r="W10" i="2"/>
  <c r="AB9" i="2"/>
  <c r="Z9" i="2"/>
  <c r="Y9" i="2"/>
  <c r="X9" i="2"/>
  <c r="W9" i="2"/>
  <c r="AB8" i="2"/>
  <c r="Z8" i="2"/>
  <c r="Y8" i="2"/>
  <c r="X8" i="2"/>
  <c r="W8" i="2"/>
  <c r="AB7" i="2"/>
  <c r="Z7" i="2"/>
  <c r="Y7" i="2"/>
  <c r="X7" i="2"/>
  <c r="W7" i="2"/>
  <c r="AB6" i="2"/>
  <c r="Z6" i="2"/>
  <c r="Y6" i="2"/>
  <c r="X6" i="2"/>
  <c r="W6" i="2"/>
  <c r="Z40" i="1"/>
  <c r="Y40" i="1"/>
  <c r="X40" i="1"/>
  <c r="W40" i="1"/>
  <c r="Z39" i="1"/>
  <c r="Y39" i="1"/>
  <c r="X39" i="1"/>
  <c r="W39" i="1"/>
  <c r="Z38" i="1"/>
  <c r="Y38" i="1"/>
  <c r="X38" i="1"/>
  <c r="W38" i="1"/>
  <c r="Z37" i="1"/>
  <c r="Y37" i="1"/>
  <c r="X37" i="1"/>
  <c r="W37" i="1"/>
  <c r="Z36" i="1"/>
  <c r="Y36" i="1"/>
  <c r="X36" i="1"/>
  <c r="W36" i="1"/>
  <c r="Z35" i="1"/>
  <c r="Y35" i="1"/>
  <c r="X35" i="1"/>
  <c r="W35" i="1"/>
  <c r="Z34" i="1"/>
  <c r="Y34" i="1"/>
  <c r="X34" i="1"/>
  <c r="W34" i="1"/>
  <c r="Z33" i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W6" i="1"/>
  <c r="AB20" i="1"/>
  <c r="Z20" i="1"/>
  <c r="Y20" i="1"/>
  <c r="X20" i="1"/>
  <c r="W20" i="1"/>
  <c r="AB19" i="1"/>
  <c r="Z19" i="1"/>
  <c r="Y19" i="1"/>
  <c r="X19" i="1"/>
  <c r="W19" i="1"/>
  <c r="AB18" i="1"/>
  <c r="Z18" i="1"/>
  <c r="Y18" i="1"/>
  <c r="X18" i="1"/>
  <c r="W18" i="1"/>
  <c r="AB17" i="1"/>
  <c r="Z17" i="1"/>
  <c r="Y17" i="1"/>
  <c r="X17" i="1"/>
  <c r="W17" i="1"/>
  <c r="AB16" i="1"/>
  <c r="Z16" i="1"/>
  <c r="Y16" i="1"/>
  <c r="X16" i="1"/>
  <c r="W16" i="1"/>
  <c r="AB15" i="1"/>
  <c r="Z15" i="1"/>
  <c r="Y15" i="1"/>
  <c r="X15" i="1"/>
  <c r="W15" i="1"/>
  <c r="AB14" i="1"/>
  <c r="Z14" i="1"/>
  <c r="Y14" i="1"/>
  <c r="X14" i="1"/>
  <c r="W14" i="1"/>
  <c r="AB13" i="1"/>
  <c r="Z13" i="1"/>
  <c r="Y13" i="1"/>
  <c r="X13" i="1"/>
  <c r="W13" i="1"/>
  <c r="AB12" i="1"/>
  <c r="Z12" i="1"/>
  <c r="Y12" i="1"/>
  <c r="X12" i="1"/>
  <c r="W12" i="1"/>
  <c r="AB11" i="1"/>
  <c r="Z11" i="1"/>
  <c r="Y11" i="1"/>
  <c r="X11" i="1"/>
  <c r="W11" i="1"/>
  <c r="AB10" i="1"/>
  <c r="Z10" i="1"/>
  <c r="Y10" i="1"/>
  <c r="X10" i="1"/>
  <c r="W10" i="1"/>
  <c r="AB9" i="1"/>
  <c r="Z9" i="1"/>
  <c r="Y9" i="1"/>
  <c r="X9" i="1"/>
  <c r="W9" i="1"/>
  <c r="AB8" i="1"/>
  <c r="Z8" i="1"/>
  <c r="Y8" i="1"/>
  <c r="X8" i="1"/>
  <c r="W8" i="1"/>
  <c r="AB7" i="1"/>
  <c r="Z7" i="1"/>
  <c r="Y7" i="1"/>
  <c r="X7" i="1"/>
  <c r="W7" i="1"/>
  <c r="AB6" i="1"/>
  <c r="Z6" i="1"/>
  <c r="Y6" i="1"/>
  <c r="X6" i="1"/>
</calcChain>
</file>

<file path=xl/sharedStrings.xml><?xml version="1.0" encoding="utf-8"?>
<sst xmlns="http://schemas.openxmlformats.org/spreadsheetml/2006/main" count="922" uniqueCount="47">
  <si>
    <t>Ahvenanmaa</t>
  </si>
  <si>
    <t>1990-22</t>
  </si>
  <si>
    <t>05-22</t>
  </si>
  <si>
    <t>07-22</t>
  </si>
  <si>
    <t>21-22</t>
  </si>
  <si>
    <t>Kulutussähkö</t>
  </si>
  <si>
    <t>Sähkölämmitys</t>
  </si>
  <si>
    <t>Kaukolämpö</t>
  </si>
  <si>
    <t>Öljylämmitys</t>
  </si>
  <si>
    <t>Muu lämmitys</t>
  </si>
  <si>
    <t>Teollisuus</t>
  </si>
  <si>
    <t>Työkoneet</t>
  </si>
  <si>
    <t>Tieliikenne</t>
  </si>
  <si>
    <t>Raideliikenne</t>
  </si>
  <si>
    <t>Vesiliikenne</t>
  </si>
  <si>
    <t>Maatalous</t>
  </si>
  <si>
    <t>Jätteiden käsittely</t>
  </si>
  <si>
    <t>F-kaasut</t>
  </si>
  <si>
    <t>Tuulivoima</t>
  </si>
  <si>
    <t>ktCO2e</t>
  </si>
  <si>
    <t>tCO2e/as.</t>
  </si>
  <si>
    <t>Hinku-laskennan mukaiset päästöt ilman päästöhyvityksiä</t>
  </si>
  <si>
    <t>Etelä-Karjala</t>
  </si>
  <si>
    <t>Asukaskohtaiset Hinku-laskennan mukaiset päästöt ilman päästöhyvityksiä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</si>
  <si>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</si>
  <si>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</si>
  <si>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</si>
  <si>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</si>
  <si>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</si>
  <si>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</si>
  <si>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</si>
  <si>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</si>
  <si>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</si>
  <si>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</si>
  <si>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</si>
  <si>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</si>
  <si>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</si>
  <si>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</si>
  <si>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</si>
  <si>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</si>
  <si>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</si>
  <si>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Asukaskohtaiset päästöt vuonna 2022 (tCO2e)</t>
  </si>
  <si>
    <t>Päästömuutos 1990-2022</t>
  </si>
  <si>
    <t>Päästömuutos 2005-2022</t>
  </si>
  <si>
    <t>Päästömuutos 2007-2022</t>
  </si>
  <si>
    <t>Päästömuutos 2021-2022</t>
  </si>
  <si>
    <t>Koko maa keskimäärin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</si>
</sst>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2" borderId="0" xfId="0" applyNumberFormat="1" applyFont="1" applyFill="1"/>
    <xf numFmtId="165" fontId="0" fillId="2" borderId="0" xfId="1" applyNumberFormat="1" applyFont="1" applyFill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164" fontId="0" fillId="2" borderId="2" xfId="0" applyNumberFormat="1" applyFont="1" applyFill="1" applyBorder="1"/>
    <xf numFmtId="0" fontId="0" fillId="2" borderId="5" xfId="0" applyFont="1" applyFill="1" applyBorder="1"/>
    <xf numFmtId="9" fontId="0" fillId="0" borderId="0" xfId="1" applyFont="1"/>
    <xf numFmtId="165" fontId="0" fillId="0" borderId="0" xfId="1" applyNumberFormat="1" applyFont="1"/>
    <xf numFmtId="0" fontId="0" fillId="3" borderId="0" xfId="0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Asukaskohtaiset päästöt vuonna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Vertailu!$C$3</c:f>
              <c:strCache>
                <c:ptCount val="1"/>
                <c:pt idx="0">
                  <c:v>Asukaskohtaiset päästöt vuonna 2022 (tCO2e)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Vertailu!$B$4:$B$23</c:f>
              <c:strCache>
                <c:ptCount val="20"/>
                <c:pt idx="0">
                  <c:v>Uusimaa</c:v>
                </c:pt>
                <c:pt idx="1">
                  <c:v>Pirkanmaa</c:v>
                </c:pt>
                <c:pt idx="2">
                  <c:v>Päijät-Häme</c:v>
                </c:pt>
                <c:pt idx="3">
                  <c:v>Varsinais-Suomi</c:v>
                </c:pt>
                <c:pt idx="4">
                  <c:v>Keski-Suomi</c:v>
                </c:pt>
                <c:pt idx="5">
                  <c:v>Koko maa keskimäärin</c:v>
                </c:pt>
                <c:pt idx="6">
                  <c:v>Etelä-Karjala</c:v>
                </c:pt>
                <c:pt idx="7">
                  <c:v>Kanta-Häme</c:v>
                </c:pt>
                <c:pt idx="8">
                  <c:v>Ahvenanmaa</c:v>
                </c:pt>
                <c:pt idx="9">
                  <c:v>Kymenlaakso</c:v>
                </c:pt>
                <c:pt idx="10">
                  <c:v>Pohjois-Karjala</c:v>
                </c:pt>
                <c:pt idx="11">
                  <c:v>Satakunta</c:v>
                </c:pt>
                <c:pt idx="12">
                  <c:v>Etelä-Savo</c:v>
                </c:pt>
                <c:pt idx="13">
                  <c:v>Pohjois-Pohjanmaa</c:v>
                </c:pt>
                <c:pt idx="14">
                  <c:v>Pohjois-Savo</c:v>
                </c:pt>
                <c:pt idx="15">
                  <c:v>Pohjanmaa</c:v>
                </c:pt>
                <c:pt idx="16">
                  <c:v>Lappi</c:v>
                </c:pt>
                <c:pt idx="17">
                  <c:v>Kainuu</c:v>
                </c:pt>
                <c:pt idx="18">
                  <c:v>Keski-Pohjanmaa</c:v>
                </c:pt>
                <c:pt idx="19">
                  <c:v>Etelä-Pohjanmaa</c:v>
                </c:pt>
              </c:strCache>
            </c:strRef>
          </c:cat>
          <c:val>
            <c:numRef>
              <c:f>Vertailu!$C$4:$C$23</c:f>
              <c:numCache>
                <c:formatCode>0.0</c:formatCode>
                <c:ptCount val="20"/>
                <c:pt idx="0">
                  <c:v>3.9047448147955861</c:v>
                </c:pt>
                <c:pt idx="1">
                  <c:v>4.8596731767184105</c:v>
                </c:pt>
                <c:pt idx="2">
                  <c:v>4.9933771155622484</c:v>
                </c:pt>
                <c:pt idx="3">
                  <c:v>5.1257566861157731</c:v>
                </c:pt>
                <c:pt idx="4">
                  <c:v>5.3403888353063635</c:v>
                </c:pt>
                <c:pt idx="5">
                  <c:v>5.6311934654625624</c:v>
                </c:pt>
                <c:pt idx="6">
                  <c:v>5.6353094577201066</c:v>
                </c:pt>
                <c:pt idx="7">
                  <c:v>5.6666422185390095</c:v>
                </c:pt>
                <c:pt idx="8">
                  <c:v>6.1159006226608978</c:v>
                </c:pt>
                <c:pt idx="9">
                  <c:v>6.3139747081600728</c:v>
                </c:pt>
                <c:pt idx="10">
                  <c:v>6.4624947974631803</c:v>
                </c:pt>
                <c:pt idx="11">
                  <c:v>6.4962204588003534</c:v>
                </c:pt>
                <c:pt idx="12">
                  <c:v>6.7945624919800851</c:v>
                </c:pt>
                <c:pt idx="13">
                  <c:v>6.9726880408983956</c:v>
                </c:pt>
                <c:pt idx="14">
                  <c:v>7.1420416047589885</c:v>
                </c:pt>
                <c:pt idx="15">
                  <c:v>7.5034425369181887</c:v>
                </c:pt>
                <c:pt idx="16">
                  <c:v>8.2013236202604602</c:v>
                </c:pt>
                <c:pt idx="17">
                  <c:v>8.3942217964989609</c:v>
                </c:pt>
                <c:pt idx="18">
                  <c:v>10.435781174027204</c:v>
                </c:pt>
                <c:pt idx="19">
                  <c:v>10.986222362351869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7-4A0D-99C9-C56D1E63C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9348352"/>
        <c:axId val="858924832"/>
      </c:barChart>
      <c:catAx>
        <c:axId val="84934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58924832"/>
        <c:crosses val="autoZero"/>
        <c:auto val="1"/>
        <c:lblAlgn val="ctr"/>
        <c:lblOffset val="100"/>
        <c:noMultiLvlLbl val="0"/>
      </c:catAx>
      <c:valAx>
        <c:axId val="85892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tCO</a:t>
                </a:r>
                <a:r>
                  <a:rPr lang="fi-FI" baseline="-25000"/>
                  <a:t>2</a:t>
                </a:r>
                <a:r>
                  <a:rPr lang="fi-FI"/>
                  <a:t>e/asukas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4934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Vertailu!$K$30</c:f>
              <c:strCache>
                <c:ptCount val="1"/>
                <c:pt idx="0">
                  <c:v>Päästömuutos 1990-2022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Vertailu!$J$31:$J$49</c:f>
              <c:strCache>
                <c:ptCount val="19"/>
                <c:pt idx="0">
                  <c:v>Pohjois-Pohjanmaa</c:v>
                </c:pt>
                <c:pt idx="1">
                  <c:v>Keski-Pohjanmaa</c:v>
                </c:pt>
                <c:pt idx="2">
                  <c:v>Etelä-Pohjanmaa</c:v>
                </c:pt>
                <c:pt idx="3">
                  <c:v>Uusimaa</c:v>
                </c:pt>
                <c:pt idx="4">
                  <c:v>Pirkanmaa</c:v>
                </c:pt>
                <c:pt idx="5">
                  <c:v>Lappi</c:v>
                </c:pt>
                <c:pt idx="6">
                  <c:v>Pohjois-Savo</c:v>
                </c:pt>
                <c:pt idx="7">
                  <c:v>Pohjanmaa</c:v>
                </c:pt>
                <c:pt idx="8">
                  <c:v>Kainuu</c:v>
                </c:pt>
                <c:pt idx="9">
                  <c:v>Keski-Suomi</c:v>
                </c:pt>
                <c:pt idx="10">
                  <c:v>Ahvenanmaa</c:v>
                </c:pt>
                <c:pt idx="11">
                  <c:v>Kanta-Häme</c:v>
                </c:pt>
                <c:pt idx="12">
                  <c:v>Varsinais-Suomi</c:v>
                </c:pt>
                <c:pt idx="13">
                  <c:v>Pohjois-Karjala</c:v>
                </c:pt>
                <c:pt idx="14">
                  <c:v>Etelä-Karjala</c:v>
                </c:pt>
                <c:pt idx="15">
                  <c:v>Kymenlaakso</c:v>
                </c:pt>
                <c:pt idx="16">
                  <c:v>Päijät-Häme</c:v>
                </c:pt>
                <c:pt idx="17">
                  <c:v>Etelä-Savo</c:v>
                </c:pt>
                <c:pt idx="18">
                  <c:v>Satakunta</c:v>
                </c:pt>
              </c:strCache>
            </c:strRef>
          </c:cat>
          <c:val>
            <c:numRef>
              <c:f>Vertailu!$K$31:$K$49</c:f>
              <c:numCache>
                <c:formatCode>0%</c:formatCode>
                <c:ptCount val="19"/>
                <c:pt idx="0">
                  <c:v>-0.204751220880694</c:v>
                </c:pt>
                <c:pt idx="1">
                  <c:v>-0.20711336048414841</c:v>
                </c:pt>
                <c:pt idx="2">
                  <c:v>-0.21227395127988785</c:v>
                </c:pt>
                <c:pt idx="3">
                  <c:v>-0.25873642764943261</c:v>
                </c:pt>
                <c:pt idx="4">
                  <c:v>-0.28055387647018976</c:v>
                </c:pt>
                <c:pt idx="5">
                  <c:v>-0.31224586703119261</c:v>
                </c:pt>
                <c:pt idx="6">
                  <c:v>-0.31436220469640586</c:v>
                </c:pt>
                <c:pt idx="7">
                  <c:v>-0.32698621845120823</c:v>
                </c:pt>
                <c:pt idx="8">
                  <c:v>-0.32978040794682717</c:v>
                </c:pt>
                <c:pt idx="9">
                  <c:v>-0.35008874466056589</c:v>
                </c:pt>
                <c:pt idx="10">
                  <c:v>-0.35614955701152651</c:v>
                </c:pt>
                <c:pt idx="11">
                  <c:v>-0.37755540552886185</c:v>
                </c:pt>
                <c:pt idx="12">
                  <c:v>-0.39465654171548353</c:v>
                </c:pt>
                <c:pt idx="13">
                  <c:v>-0.40023248330856304</c:v>
                </c:pt>
                <c:pt idx="14">
                  <c:v>-0.4011105635980271</c:v>
                </c:pt>
                <c:pt idx="15">
                  <c:v>-0.40711783957474623</c:v>
                </c:pt>
                <c:pt idx="16">
                  <c:v>-0.41342547211268765</c:v>
                </c:pt>
                <c:pt idx="17">
                  <c:v>-0.42126567610038296</c:v>
                </c:pt>
                <c:pt idx="18">
                  <c:v>-0.42312043244287362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B-4AF9-8A8A-9BE00DF37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9634720"/>
        <c:axId val="162266048"/>
      </c:barChart>
      <c:catAx>
        <c:axId val="86963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2266048"/>
        <c:crosses val="autoZero"/>
        <c:auto val="1"/>
        <c:lblAlgn val="ctr"/>
        <c:lblOffset val="100"/>
        <c:noMultiLvlLbl val="0"/>
      </c:catAx>
      <c:valAx>
        <c:axId val="16226604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963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Vertailu!$Y$30</c:f>
              <c:strCache>
                <c:ptCount val="1"/>
                <c:pt idx="0">
                  <c:v>Päästömuutos 2005-2022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Vertailu!$X$31:$X$49</c:f>
              <c:strCache>
                <c:ptCount val="19"/>
                <c:pt idx="0">
                  <c:v>Kainuu</c:v>
                </c:pt>
                <c:pt idx="1">
                  <c:v>Etelä-Pohjanmaa</c:v>
                </c:pt>
                <c:pt idx="2">
                  <c:v>Pohjois-Pohjanmaa</c:v>
                </c:pt>
                <c:pt idx="3">
                  <c:v>Uusimaa</c:v>
                </c:pt>
                <c:pt idx="4">
                  <c:v>Lappi</c:v>
                </c:pt>
                <c:pt idx="5">
                  <c:v>Pirkanmaa</c:v>
                </c:pt>
                <c:pt idx="6">
                  <c:v>Keski-Pohjanmaa</c:v>
                </c:pt>
                <c:pt idx="7">
                  <c:v>Pohjois-Savo</c:v>
                </c:pt>
                <c:pt idx="8">
                  <c:v>Pohjois-Karjala</c:v>
                </c:pt>
                <c:pt idx="9">
                  <c:v>Pohjanmaa</c:v>
                </c:pt>
                <c:pt idx="10">
                  <c:v>Keski-Suomi</c:v>
                </c:pt>
                <c:pt idx="11">
                  <c:v>Kanta-Häme</c:v>
                </c:pt>
                <c:pt idx="12">
                  <c:v>Kymenlaakso</c:v>
                </c:pt>
                <c:pt idx="13">
                  <c:v>Etelä-Savo</c:v>
                </c:pt>
                <c:pt idx="14">
                  <c:v>Ahvenanmaa</c:v>
                </c:pt>
                <c:pt idx="15">
                  <c:v>Varsinais-Suomi</c:v>
                </c:pt>
                <c:pt idx="16">
                  <c:v>Etelä-Karjala</c:v>
                </c:pt>
                <c:pt idx="17">
                  <c:v>Satakunta</c:v>
                </c:pt>
                <c:pt idx="18">
                  <c:v>Päijät-Häme</c:v>
                </c:pt>
              </c:strCache>
            </c:strRef>
          </c:cat>
          <c:val>
            <c:numRef>
              <c:f>Vertailu!$Y$31:$Y$49</c:f>
              <c:numCache>
                <c:formatCode>0%</c:formatCode>
                <c:ptCount val="19"/>
                <c:pt idx="0">
                  <c:v>-0.17362777424383555</c:v>
                </c:pt>
                <c:pt idx="1">
                  <c:v>-0.18467033833968724</c:v>
                </c:pt>
                <c:pt idx="2">
                  <c:v>-0.23817970209521744</c:v>
                </c:pt>
                <c:pt idx="3">
                  <c:v>-0.25614839913468995</c:v>
                </c:pt>
                <c:pt idx="4">
                  <c:v>-0.25730626359467679</c:v>
                </c:pt>
                <c:pt idx="5">
                  <c:v>-0.26049197910843958</c:v>
                </c:pt>
                <c:pt idx="6">
                  <c:v>-0.26204713835679083</c:v>
                </c:pt>
                <c:pt idx="7">
                  <c:v>-0.2929891488445856</c:v>
                </c:pt>
                <c:pt idx="8">
                  <c:v>-0.30987546975429403</c:v>
                </c:pt>
                <c:pt idx="9">
                  <c:v>-0.310013054360948</c:v>
                </c:pt>
                <c:pt idx="10">
                  <c:v>-0.31777494193775668</c:v>
                </c:pt>
                <c:pt idx="11">
                  <c:v>-0.33238352089453593</c:v>
                </c:pt>
                <c:pt idx="12">
                  <c:v>-0.33476031111300758</c:v>
                </c:pt>
                <c:pt idx="13">
                  <c:v>-0.34542986287916955</c:v>
                </c:pt>
                <c:pt idx="14">
                  <c:v>-0.34917784919031508</c:v>
                </c:pt>
                <c:pt idx="15">
                  <c:v>-0.36036819976525247</c:v>
                </c:pt>
                <c:pt idx="16">
                  <c:v>-0.3648312099226847</c:v>
                </c:pt>
                <c:pt idx="17">
                  <c:v>-0.37518765567720425</c:v>
                </c:pt>
                <c:pt idx="18">
                  <c:v>-0.40294728122693929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B-412A-8D20-51C29B631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7824304"/>
        <c:axId val="858942592"/>
      </c:barChart>
      <c:catAx>
        <c:axId val="86782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58942592"/>
        <c:crosses val="autoZero"/>
        <c:auto val="1"/>
        <c:lblAlgn val="ctr"/>
        <c:lblOffset val="100"/>
        <c:noMultiLvlLbl val="0"/>
      </c:catAx>
      <c:valAx>
        <c:axId val="85894259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782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Vertailu!$K$53</c:f>
              <c:strCache>
                <c:ptCount val="1"/>
                <c:pt idx="0">
                  <c:v>Päästömuutos 2007-2022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Vertailu!$J$54:$J$72</c:f>
              <c:strCache>
                <c:ptCount val="19"/>
                <c:pt idx="0">
                  <c:v>Kainuu</c:v>
                </c:pt>
                <c:pt idx="1">
                  <c:v>Etelä-Pohjanmaa</c:v>
                </c:pt>
                <c:pt idx="2">
                  <c:v>Pohjois-Pohjanmaa</c:v>
                </c:pt>
                <c:pt idx="3">
                  <c:v>Keski-Pohjanmaa</c:v>
                </c:pt>
                <c:pt idx="4">
                  <c:v>Pirkanmaa</c:v>
                </c:pt>
                <c:pt idx="5">
                  <c:v>Uusimaa</c:v>
                </c:pt>
                <c:pt idx="6">
                  <c:v>Lappi</c:v>
                </c:pt>
                <c:pt idx="7">
                  <c:v>Pohjois-Savo</c:v>
                </c:pt>
                <c:pt idx="8">
                  <c:v>Pohjanmaa</c:v>
                </c:pt>
                <c:pt idx="9">
                  <c:v>Pohjois-Karjala</c:v>
                </c:pt>
                <c:pt idx="10">
                  <c:v>Kymenlaakso</c:v>
                </c:pt>
                <c:pt idx="11">
                  <c:v>Keski-Suomi</c:v>
                </c:pt>
                <c:pt idx="12">
                  <c:v>Kanta-Häme</c:v>
                </c:pt>
                <c:pt idx="13">
                  <c:v>Etelä-Savo</c:v>
                </c:pt>
                <c:pt idx="14">
                  <c:v>Satakunta</c:v>
                </c:pt>
                <c:pt idx="15">
                  <c:v>Varsinais-Suomi</c:v>
                </c:pt>
                <c:pt idx="16">
                  <c:v>Ahvenanmaa</c:v>
                </c:pt>
                <c:pt idx="17">
                  <c:v>Etelä-Karjala</c:v>
                </c:pt>
                <c:pt idx="18">
                  <c:v>Päijät-Häme</c:v>
                </c:pt>
              </c:strCache>
            </c:strRef>
          </c:cat>
          <c:val>
            <c:numRef>
              <c:f>Vertailu!$K$54:$K$72</c:f>
              <c:numCache>
                <c:formatCode>0%</c:formatCode>
                <c:ptCount val="19"/>
                <c:pt idx="0">
                  <c:v>-0.22656519930917246</c:v>
                </c:pt>
                <c:pt idx="1">
                  <c:v>-0.24096136390242873</c:v>
                </c:pt>
                <c:pt idx="2">
                  <c:v>-0.30632880317579292</c:v>
                </c:pt>
                <c:pt idx="3">
                  <c:v>-0.30965137337424131</c:v>
                </c:pt>
                <c:pt idx="4">
                  <c:v>-0.33270417403527136</c:v>
                </c:pt>
                <c:pt idx="5">
                  <c:v>-0.33712091268902067</c:v>
                </c:pt>
                <c:pt idx="6">
                  <c:v>-0.34286154516484263</c:v>
                </c:pt>
                <c:pt idx="7">
                  <c:v>-0.35681624633592335</c:v>
                </c:pt>
                <c:pt idx="8">
                  <c:v>-0.36327018780135917</c:v>
                </c:pt>
                <c:pt idx="9">
                  <c:v>-0.37746963155997726</c:v>
                </c:pt>
                <c:pt idx="10">
                  <c:v>-0.38781724562498776</c:v>
                </c:pt>
                <c:pt idx="11">
                  <c:v>-0.38926882868759755</c:v>
                </c:pt>
                <c:pt idx="12">
                  <c:v>-0.39932785787342434</c:v>
                </c:pt>
                <c:pt idx="13">
                  <c:v>-0.40400284808951131</c:v>
                </c:pt>
                <c:pt idx="14">
                  <c:v>-0.40783504405499099</c:v>
                </c:pt>
                <c:pt idx="15">
                  <c:v>-0.40960493482606464</c:v>
                </c:pt>
                <c:pt idx="16">
                  <c:v>-0.41160032388655793</c:v>
                </c:pt>
                <c:pt idx="17">
                  <c:v>-0.41980361883631268</c:v>
                </c:pt>
                <c:pt idx="18">
                  <c:v>-0.46015233507991571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4-479E-9EE7-382BACBFE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7731536"/>
        <c:axId val="858941632"/>
      </c:barChart>
      <c:catAx>
        <c:axId val="86773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58941632"/>
        <c:crosses val="autoZero"/>
        <c:auto val="1"/>
        <c:lblAlgn val="ctr"/>
        <c:lblOffset val="100"/>
        <c:noMultiLvlLbl val="0"/>
      </c:catAx>
      <c:valAx>
        <c:axId val="85894163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773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Vertailu!$Y$53</c:f>
              <c:strCache>
                <c:ptCount val="1"/>
                <c:pt idx="0">
                  <c:v>Päästömuutos 2021-2022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Vertailu!$X$54:$X$72</c:f>
              <c:strCache>
                <c:ptCount val="19"/>
                <c:pt idx="0">
                  <c:v>Kainuu</c:v>
                </c:pt>
                <c:pt idx="1">
                  <c:v>Uusimaa</c:v>
                </c:pt>
                <c:pt idx="2">
                  <c:v>Kymenlaakso</c:v>
                </c:pt>
                <c:pt idx="3">
                  <c:v>Kanta-Häme</c:v>
                </c:pt>
                <c:pt idx="4">
                  <c:v>Pirkanmaa</c:v>
                </c:pt>
                <c:pt idx="5">
                  <c:v>Lappi</c:v>
                </c:pt>
                <c:pt idx="6">
                  <c:v>Päijät-Häme</c:v>
                </c:pt>
                <c:pt idx="7">
                  <c:v>Varsinais-Suomi</c:v>
                </c:pt>
                <c:pt idx="8">
                  <c:v>Etelä-Karjala</c:v>
                </c:pt>
                <c:pt idx="9">
                  <c:v>Satakunta</c:v>
                </c:pt>
                <c:pt idx="10">
                  <c:v>Keski-Pohjanmaa</c:v>
                </c:pt>
                <c:pt idx="11">
                  <c:v>Etelä-Pohjanmaa</c:v>
                </c:pt>
                <c:pt idx="12">
                  <c:v>Pohjois-Savo</c:v>
                </c:pt>
                <c:pt idx="13">
                  <c:v>Keski-Suomi</c:v>
                </c:pt>
                <c:pt idx="14">
                  <c:v>Ahvenanmaa</c:v>
                </c:pt>
                <c:pt idx="15">
                  <c:v>Pohjois-Karjala</c:v>
                </c:pt>
                <c:pt idx="16">
                  <c:v>Pohjanmaa</c:v>
                </c:pt>
                <c:pt idx="17">
                  <c:v>Etelä-Savo</c:v>
                </c:pt>
                <c:pt idx="18">
                  <c:v>Pohjois-Pohjanmaa</c:v>
                </c:pt>
              </c:strCache>
            </c:strRef>
          </c:cat>
          <c:val>
            <c:numRef>
              <c:f>Vertailu!$Y$54:$Y$72</c:f>
              <c:numCache>
                <c:formatCode>0%</c:formatCode>
                <c:ptCount val="19"/>
                <c:pt idx="0">
                  <c:v>2.819419134672364E-2</c:v>
                </c:pt>
                <c:pt idx="1">
                  <c:v>2.6899706912687334E-2</c:v>
                </c:pt>
                <c:pt idx="2">
                  <c:v>-7.9084007147228273E-3</c:v>
                </c:pt>
                <c:pt idx="3">
                  <c:v>-1.1210271564816097E-2</c:v>
                </c:pt>
                <c:pt idx="4">
                  <c:v>-1.6230873620149439E-2</c:v>
                </c:pt>
                <c:pt idx="5">
                  <c:v>-1.9348408111679465E-2</c:v>
                </c:pt>
                <c:pt idx="6">
                  <c:v>-2.5702027467010977E-2</c:v>
                </c:pt>
                <c:pt idx="7">
                  <c:v>-2.815552649066452E-2</c:v>
                </c:pt>
                <c:pt idx="8">
                  <c:v>-2.9607583394736244E-2</c:v>
                </c:pt>
                <c:pt idx="9">
                  <c:v>-2.9651299964430621E-2</c:v>
                </c:pt>
                <c:pt idx="10">
                  <c:v>-4.0275730380205536E-2</c:v>
                </c:pt>
                <c:pt idx="11">
                  <c:v>-4.0667006729487781E-2</c:v>
                </c:pt>
                <c:pt idx="12">
                  <c:v>-4.2157321542171722E-2</c:v>
                </c:pt>
                <c:pt idx="13">
                  <c:v>-4.3049367594137522E-2</c:v>
                </c:pt>
                <c:pt idx="14">
                  <c:v>-4.3900863283795472E-2</c:v>
                </c:pt>
                <c:pt idx="15">
                  <c:v>-4.4105213651346141E-2</c:v>
                </c:pt>
                <c:pt idx="16">
                  <c:v>-5.003339735772655E-2</c:v>
                </c:pt>
                <c:pt idx="17">
                  <c:v>-5.2446982332491676E-2</c:v>
                </c:pt>
                <c:pt idx="18">
                  <c:v>-5.4182578842852262E-2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D-440A-B9C8-75EE7813F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30403840"/>
        <c:axId val="162369328"/>
      </c:barChart>
      <c:catAx>
        <c:axId val="1730403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2369328"/>
        <c:crosses val="autoZero"/>
        <c:auto val="1"/>
        <c:lblAlgn val="ctr"/>
        <c:lblOffset val="100"/>
        <c:noMultiLvlLbl val="0"/>
      </c:catAx>
      <c:valAx>
        <c:axId val="1623693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73040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83909</xdr:colOff>
      <xdr:row>1</xdr:row>
      <xdr:rowOff>62137</xdr:rowOff>
    </xdr:from>
    <xdr:to>
      <xdr:col>17</xdr:col>
      <xdr:colOff>55334</xdr:colOff>
      <xdr:row>24</xdr:row>
      <xdr:rowOff>52612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FBF6BA-B666-C390-B121-1C638BD93E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6350</xdr:colOff>
      <xdr:row>29</xdr:row>
      <xdr:rowOff>34924</xdr:rowOff>
    </xdr:from>
    <xdr:to>
      <xdr:col>22</xdr:col>
      <xdr:colOff>6350</xdr:colOff>
      <xdr:row>48</xdr:row>
      <xdr:rowOff>165099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C4E545-03A9-C6D0-AE2C-6E0783D3F5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19050</xdr:colOff>
      <xdr:row>29</xdr:row>
      <xdr:rowOff>6350</xdr:rowOff>
    </xdr:from>
    <xdr:to>
      <xdr:col>35</xdr:col>
      <xdr:colOff>584199</xdr:colOff>
      <xdr:row>48</xdr:row>
      <xdr:rowOff>184149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29A560-016F-55E3-1B8F-05B602F57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15874</xdr:colOff>
      <xdr:row>52</xdr:row>
      <xdr:rowOff>9524</xdr:rowOff>
    </xdr:from>
    <xdr:to>
      <xdr:col>21</xdr:col>
      <xdr:colOff>609599</xdr:colOff>
      <xdr:row>72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ACAB2A7-A400-FEE5-69FC-A9A03DFE6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606424</xdr:colOff>
      <xdr:row>52</xdr:row>
      <xdr:rowOff>15874</xdr:rowOff>
    </xdr:from>
    <xdr:to>
      <xdr:col>35</xdr:col>
      <xdr:colOff>603249</xdr:colOff>
      <xdr:row>72</xdr:row>
      <xdr:rowOff>12699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2AB0F8-CDA2-A52F-4914-A509EA7D6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77FC-DEA2-4EB5-AAF4-B2069F098D68}">
  <dimension ref="B3:Y72"/>
  <sheetViews>
    <sheetView zoomScale="70" zoomScaleNormal="70" workbookViewId="0">
      <selection activeCell="D20" sqref="D20"/>
    </sheetView>
  </sheetViews>
  <sheetFormatPr defaultRowHeight="14.4" x14ac:dyDescent="0.3"/>
  <cols>
    <col min="2" max="2" width="29.44140625" style="2" customWidth="1"/>
    <col min="10" max="10" width="17" bestFit="1" customWidth="1"/>
    <col min="24" max="24" width="17" bestFit="1" customWidth="1"/>
  </cols>
  <sheetData>
    <row r="3" spans="2:3" x14ac:dyDescent="0.3">
      <c r="C3" t="s">
        <v>41</v>
      </c>
    </row>
    <row r="4" spans="2:3" x14ac:dyDescent="0.3">
      <c r="B4" s="2" t="s">
        <v>39</v>
      </c>
      <c r="C4" s="1">
        <v>3.9047448147955861</v>
      </c>
    </row>
    <row r="5" spans="2:3" x14ac:dyDescent="0.3">
      <c r="B5" s="2" t="s">
        <v>32</v>
      </c>
      <c r="C5" s="1">
        <v>4.8596731767184105</v>
      </c>
    </row>
    <row r="6" spans="2:3" x14ac:dyDescent="0.3">
      <c r="B6" s="2" t="s">
        <v>37</v>
      </c>
      <c r="C6" s="1">
        <v>4.9933771155622484</v>
      </c>
    </row>
    <row r="7" spans="2:3" x14ac:dyDescent="0.3">
      <c r="B7" s="2" t="s">
        <v>40</v>
      </c>
      <c r="C7" s="1">
        <v>5.1257566861157731</v>
      </c>
    </row>
    <row r="8" spans="2:3" x14ac:dyDescent="0.3">
      <c r="B8" s="2" t="s">
        <v>29</v>
      </c>
      <c r="C8" s="1">
        <v>5.3403888353063635</v>
      </c>
    </row>
    <row r="9" spans="2:3" x14ac:dyDescent="0.3">
      <c r="B9" s="2" t="s">
        <v>46</v>
      </c>
      <c r="C9" s="1">
        <v>5.6311934654625624</v>
      </c>
    </row>
    <row r="10" spans="2:3" x14ac:dyDescent="0.3">
      <c r="B10" s="2" t="s">
        <v>22</v>
      </c>
      <c r="C10" s="1">
        <v>5.6353094577201066</v>
      </c>
    </row>
    <row r="11" spans="2:3" x14ac:dyDescent="0.3">
      <c r="B11" s="2" t="s">
        <v>27</v>
      </c>
      <c r="C11" s="1">
        <v>5.6666422185390095</v>
      </c>
    </row>
    <row r="12" spans="2:3" x14ac:dyDescent="0.3">
      <c r="B12" s="2" t="s">
        <v>0</v>
      </c>
      <c r="C12" s="1">
        <v>6.1159006226608978</v>
      </c>
    </row>
    <row r="13" spans="2:3" x14ac:dyDescent="0.3">
      <c r="B13" s="2" t="s">
        <v>30</v>
      </c>
      <c r="C13" s="1">
        <v>6.3139747081600728</v>
      </c>
    </row>
    <row r="14" spans="2:3" x14ac:dyDescent="0.3">
      <c r="B14" s="2" t="s">
        <v>34</v>
      </c>
      <c r="C14" s="1">
        <v>6.4624947974631803</v>
      </c>
    </row>
    <row r="15" spans="2:3" x14ac:dyDescent="0.3">
      <c r="B15" s="2" t="s">
        <v>38</v>
      </c>
      <c r="C15" s="1">
        <v>6.4962204588003534</v>
      </c>
    </row>
    <row r="16" spans="2:3" x14ac:dyDescent="0.3">
      <c r="B16" s="2" t="s">
        <v>25</v>
      </c>
      <c r="C16" s="1">
        <v>6.7945624919800851</v>
      </c>
    </row>
    <row r="17" spans="2:25" x14ac:dyDescent="0.3">
      <c r="B17" s="2" t="s">
        <v>35</v>
      </c>
      <c r="C17" s="1">
        <v>6.9726880408983956</v>
      </c>
    </row>
    <row r="18" spans="2:25" x14ac:dyDescent="0.3">
      <c r="B18" s="2" t="s">
        <v>36</v>
      </c>
      <c r="C18" s="1">
        <v>7.1420416047589885</v>
      </c>
    </row>
    <row r="19" spans="2:25" x14ac:dyDescent="0.3">
      <c r="B19" s="2" t="s">
        <v>33</v>
      </c>
      <c r="C19" s="1">
        <v>7.5034425369181887</v>
      </c>
    </row>
    <row r="20" spans="2:25" x14ac:dyDescent="0.3">
      <c r="B20" s="2" t="s">
        <v>31</v>
      </c>
      <c r="C20" s="1">
        <v>8.2013236202604602</v>
      </c>
    </row>
    <row r="21" spans="2:25" x14ac:dyDescent="0.3">
      <c r="B21" s="2" t="s">
        <v>26</v>
      </c>
      <c r="C21" s="1">
        <v>8.3942217964989609</v>
      </c>
    </row>
    <row r="22" spans="2:25" x14ac:dyDescent="0.3">
      <c r="B22" s="2" t="s">
        <v>28</v>
      </c>
      <c r="C22" s="1">
        <v>10.435781174027204</v>
      </c>
    </row>
    <row r="23" spans="2:25" x14ac:dyDescent="0.3">
      <c r="B23" s="2" t="s">
        <v>24</v>
      </c>
      <c r="C23" s="1">
        <v>10.986222362351869</v>
      </c>
    </row>
    <row r="30" spans="2:25" x14ac:dyDescent="0.3">
      <c r="C30" t="s">
        <v>42</v>
      </c>
      <c r="D30" t="s">
        <v>43</v>
      </c>
      <c r="E30" t="s">
        <v>44</v>
      </c>
      <c r="F30" t="s">
        <v>45</v>
      </c>
      <c r="K30" t="s">
        <v>42</v>
      </c>
      <c r="Y30" t="s">
        <v>43</v>
      </c>
    </row>
    <row r="31" spans="2:25" x14ac:dyDescent="0.3">
      <c r="B31" s="2" t="s">
        <v>0</v>
      </c>
      <c r="C31" s="16">
        <v>-0.35614955701152651</v>
      </c>
      <c r="D31" s="16">
        <v>-0.34917784919031508</v>
      </c>
      <c r="E31" s="16">
        <v>-0.41160032388655793</v>
      </c>
      <c r="F31" s="16">
        <v>-4.3900863283795472E-2</v>
      </c>
      <c r="J31" t="s">
        <v>35</v>
      </c>
      <c r="K31" s="15">
        <v>-0.204751220880694</v>
      </c>
      <c r="X31" t="s">
        <v>26</v>
      </c>
      <c r="Y31" s="15">
        <v>-0.17362777424383555</v>
      </c>
    </row>
    <row r="32" spans="2:25" x14ac:dyDescent="0.3">
      <c r="B32" s="2" t="s">
        <v>22</v>
      </c>
      <c r="C32" s="16">
        <v>-0.4011105635980271</v>
      </c>
      <c r="D32" s="16">
        <v>-0.3648312099226847</v>
      </c>
      <c r="E32" s="16">
        <v>-0.41980361883631268</v>
      </c>
      <c r="F32" s="16">
        <v>-2.9607583394736244E-2</v>
      </c>
      <c r="J32" t="s">
        <v>28</v>
      </c>
      <c r="K32" s="15">
        <v>-0.20711336048414841</v>
      </c>
      <c r="X32" t="s">
        <v>24</v>
      </c>
      <c r="Y32" s="15">
        <v>-0.18467033833968724</v>
      </c>
    </row>
    <row r="33" spans="2:25" x14ac:dyDescent="0.3">
      <c r="B33" s="2" t="s">
        <v>24</v>
      </c>
      <c r="C33" s="16">
        <v>-0.21227395127988785</v>
      </c>
      <c r="D33" s="16">
        <v>-0.18467033833968724</v>
      </c>
      <c r="E33" s="16">
        <v>-0.24096136390242873</v>
      </c>
      <c r="F33" s="16">
        <v>-4.0667006729487781E-2</v>
      </c>
      <c r="J33" t="s">
        <v>24</v>
      </c>
      <c r="K33" s="15">
        <v>-0.21227395127988785</v>
      </c>
      <c r="X33" t="s">
        <v>35</v>
      </c>
      <c r="Y33" s="15">
        <v>-0.23817970209521744</v>
      </c>
    </row>
    <row r="34" spans="2:25" x14ac:dyDescent="0.3">
      <c r="B34" s="2" t="s">
        <v>25</v>
      </c>
      <c r="C34" s="16">
        <v>-0.42126567610038296</v>
      </c>
      <c r="D34" s="16">
        <v>-0.34542986287916955</v>
      </c>
      <c r="E34" s="16">
        <v>-0.40400284808951131</v>
      </c>
      <c r="F34" s="16">
        <v>-5.2446982332491676E-2</v>
      </c>
      <c r="J34" t="s">
        <v>39</v>
      </c>
      <c r="K34" s="15">
        <v>-0.25873642764943261</v>
      </c>
      <c r="X34" t="s">
        <v>39</v>
      </c>
      <c r="Y34" s="15">
        <v>-0.25614839913468995</v>
      </c>
    </row>
    <row r="35" spans="2:25" x14ac:dyDescent="0.3">
      <c r="B35" s="2" t="s">
        <v>26</v>
      </c>
      <c r="C35" s="16">
        <v>-0.32978040794682717</v>
      </c>
      <c r="D35" s="16">
        <v>-0.17362777424383555</v>
      </c>
      <c r="E35" s="16">
        <v>-0.22656519930917246</v>
      </c>
      <c r="F35" s="16">
        <v>2.819419134672364E-2</v>
      </c>
      <c r="J35" t="s">
        <v>32</v>
      </c>
      <c r="K35" s="15">
        <v>-0.28055387647018976</v>
      </c>
      <c r="X35" t="s">
        <v>31</v>
      </c>
      <c r="Y35" s="15">
        <v>-0.25730626359467679</v>
      </c>
    </row>
    <row r="36" spans="2:25" x14ac:dyDescent="0.3">
      <c r="B36" s="2" t="s">
        <v>27</v>
      </c>
      <c r="C36" s="16">
        <v>-0.37755540552886185</v>
      </c>
      <c r="D36" s="16">
        <v>-0.33238352089453593</v>
      </c>
      <c r="E36" s="16">
        <v>-0.39932785787342434</v>
      </c>
      <c r="F36" s="16">
        <v>-1.1210271564816097E-2</v>
      </c>
      <c r="J36" t="s">
        <v>31</v>
      </c>
      <c r="K36" s="15">
        <v>-0.31224586703119261</v>
      </c>
      <c r="X36" t="s">
        <v>32</v>
      </c>
      <c r="Y36" s="15">
        <v>-0.26049197910843958</v>
      </c>
    </row>
    <row r="37" spans="2:25" x14ac:dyDescent="0.3">
      <c r="B37" s="2" t="s">
        <v>28</v>
      </c>
      <c r="C37" s="16">
        <v>-0.20711336048414841</v>
      </c>
      <c r="D37" s="16">
        <v>-0.26204713835679083</v>
      </c>
      <c r="E37" s="16">
        <v>-0.30965137337424131</v>
      </c>
      <c r="F37" s="16">
        <v>-4.0275730380205536E-2</v>
      </c>
      <c r="J37" t="s">
        <v>36</v>
      </c>
      <c r="K37" s="15">
        <v>-0.31436220469640586</v>
      </c>
      <c r="X37" t="s">
        <v>28</v>
      </c>
      <c r="Y37" s="15">
        <v>-0.26204713835679083</v>
      </c>
    </row>
    <row r="38" spans="2:25" x14ac:dyDescent="0.3">
      <c r="B38" s="2" t="s">
        <v>29</v>
      </c>
      <c r="C38" s="16">
        <v>-0.35008874466056589</v>
      </c>
      <c r="D38" s="16">
        <v>-0.31777494193775668</v>
      </c>
      <c r="E38" s="16">
        <v>-0.38926882868759755</v>
      </c>
      <c r="F38" s="16">
        <v>-4.3049367594137522E-2</v>
      </c>
      <c r="J38" t="s">
        <v>33</v>
      </c>
      <c r="K38" s="15">
        <v>-0.32698621845120823</v>
      </c>
      <c r="X38" t="s">
        <v>36</v>
      </c>
      <c r="Y38" s="15">
        <v>-0.2929891488445856</v>
      </c>
    </row>
    <row r="39" spans="2:25" x14ac:dyDescent="0.3">
      <c r="B39" s="2" t="s">
        <v>30</v>
      </c>
      <c r="C39" s="16">
        <v>-0.40711783957474623</v>
      </c>
      <c r="D39" s="16">
        <v>-0.33476031111300758</v>
      </c>
      <c r="E39" s="16">
        <v>-0.38781724562498776</v>
      </c>
      <c r="F39" s="16">
        <v>-7.9084007147228273E-3</v>
      </c>
      <c r="J39" t="s">
        <v>26</v>
      </c>
      <c r="K39" s="15">
        <v>-0.32978040794682717</v>
      </c>
      <c r="X39" t="s">
        <v>34</v>
      </c>
      <c r="Y39" s="15">
        <v>-0.30987546975429403</v>
      </c>
    </row>
    <row r="40" spans="2:25" x14ac:dyDescent="0.3">
      <c r="B40" s="2" t="s">
        <v>31</v>
      </c>
      <c r="C40" s="16">
        <v>-0.31224586703119261</v>
      </c>
      <c r="D40" s="16">
        <v>-0.25730626359467679</v>
      </c>
      <c r="E40" s="16">
        <v>-0.34286154516484263</v>
      </c>
      <c r="F40" s="16">
        <v>-1.9348408111679465E-2</v>
      </c>
      <c r="J40" t="s">
        <v>29</v>
      </c>
      <c r="K40" s="15">
        <v>-0.35008874466056589</v>
      </c>
      <c r="X40" t="s">
        <v>33</v>
      </c>
      <c r="Y40" s="15">
        <v>-0.310013054360948</v>
      </c>
    </row>
    <row r="41" spans="2:25" x14ac:dyDescent="0.3">
      <c r="B41" s="2" t="s">
        <v>32</v>
      </c>
      <c r="C41" s="16">
        <v>-0.28055387647018976</v>
      </c>
      <c r="D41" s="16">
        <v>-0.26049197910843958</v>
      </c>
      <c r="E41" s="16">
        <v>-0.33270417403527136</v>
      </c>
      <c r="F41" s="16">
        <v>-1.6230873620149439E-2</v>
      </c>
      <c r="J41" t="s">
        <v>0</v>
      </c>
      <c r="K41" s="15">
        <v>-0.35614955701152651</v>
      </c>
      <c r="X41" t="s">
        <v>29</v>
      </c>
      <c r="Y41" s="15">
        <v>-0.31777494193775668</v>
      </c>
    </row>
    <row r="42" spans="2:25" x14ac:dyDescent="0.3">
      <c r="B42" s="2" t="s">
        <v>33</v>
      </c>
      <c r="C42" s="16">
        <v>-0.32698621845120823</v>
      </c>
      <c r="D42" s="16">
        <v>-0.310013054360948</v>
      </c>
      <c r="E42" s="16">
        <v>-0.36327018780135917</v>
      </c>
      <c r="F42" s="16">
        <v>-5.003339735772655E-2</v>
      </c>
      <c r="J42" t="s">
        <v>27</v>
      </c>
      <c r="K42" s="15">
        <v>-0.37755540552886185</v>
      </c>
      <c r="X42" t="s">
        <v>27</v>
      </c>
      <c r="Y42" s="15">
        <v>-0.33238352089453593</v>
      </c>
    </row>
    <row r="43" spans="2:25" x14ac:dyDescent="0.3">
      <c r="B43" s="2" t="s">
        <v>34</v>
      </c>
      <c r="C43" s="16">
        <v>-0.40023248330856304</v>
      </c>
      <c r="D43" s="16">
        <v>-0.30987546975429403</v>
      </c>
      <c r="E43" s="16">
        <v>-0.37746963155997726</v>
      </c>
      <c r="F43" s="16">
        <v>-4.4105213651346141E-2</v>
      </c>
      <c r="J43" t="s">
        <v>40</v>
      </c>
      <c r="K43" s="15">
        <v>-0.39465654171548353</v>
      </c>
      <c r="X43" t="s">
        <v>30</v>
      </c>
      <c r="Y43" s="15">
        <v>-0.33476031111300758</v>
      </c>
    </row>
    <row r="44" spans="2:25" x14ac:dyDescent="0.3">
      <c r="B44" s="2" t="s">
        <v>35</v>
      </c>
      <c r="C44" s="16">
        <v>-0.204751220880694</v>
      </c>
      <c r="D44" s="16">
        <v>-0.23817970209521744</v>
      </c>
      <c r="E44" s="16">
        <v>-0.30632880317579292</v>
      </c>
      <c r="F44" s="16">
        <v>-5.4182578842852262E-2</v>
      </c>
      <c r="J44" t="s">
        <v>34</v>
      </c>
      <c r="K44" s="15">
        <v>-0.40023248330856304</v>
      </c>
      <c r="X44" t="s">
        <v>25</v>
      </c>
      <c r="Y44" s="15">
        <v>-0.34542986287916955</v>
      </c>
    </row>
    <row r="45" spans="2:25" x14ac:dyDescent="0.3">
      <c r="B45" s="2" t="s">
        <v>36</v>
      </c>
      <c r="C45" s="16">
        <v>-0.31436220469640586</v>
      </c>
      <c r="D45" s="16">
        <v>-0.2929891488445856</v>
      </c>
      <c r="E45" s="16">
        <v>-0.35681624633592335</v>
      </c>
      <c r="F45" s="16">
        <v>-4.2157321542171722E-2</v>
      </c>
      <c r="J45" t="s">
        <v>22</v>
      </c>
      <c r="K45" s="15">
        <v>-0.4011105635980271</v>
      </c>
      <c r="X45" t="s">
        <v>0</v>
      </c>
      <c r="Y45" s="15">
        <v>-0.34917784919031508</v>
      </c>
    </row>
    <row r="46" spans="2:25" x14ac:dyDescent="0.3">
      <c r="B46" s="2" t="s">
        <v>37</v>
      </c>
      <c r="C46" s="16">
        <v>-0.41342547211268765</v>
      </c>
      <c r="D46" s="16">
        <v>-0.40294728122693929</v>
      </c>
      <c r="E46" s="16">
        <v>-0.46015233507991571</v>
      </c>
      <c r="F46" s="16">
        <v>-2.5702027467010977E-2</v>
      </c>
      <c r="J46" t="s">
        <v>30</v>
      </c>
      <c r="K46" s="15">
        <v>-0.40711783957474623</v>
      </c>
      <c r="X46" t="s">
        <v>40</v>
      </c>
      <c r="Y46" s="15">
        <v>-0.36036819976525247</v>
      </c>
    </row>
    <row r="47" spans="2:25" x14ac:dyDescent="0.3">
      <c r="B47" s="2" t="s">
        <v>38</v>
      </c>
      <c r="C47" s="16">
        <v>-0.42312043244287362</v>
      </c>
      <c r="D47" s="16">
        <v>-0.37518765567720425</v>
      </c>
      <c r="E47" s="16">
        <v>-0.40783504405499099</v>
      </c>
      <c r="F47" s="16">
        <v>-2.9651299964430621E-2</v>
      </c>
      <c r="J47" t="s">
        <v>37</v>
      </c>
      <c r="K47" s="15">
        <v>-0.41342547211268765</v>
      </c>
      <c r="X47" t="s">
        <v>22</v>
      </c>
      <c r="Y47" s="15">
        <v>-0.3648312099226847</v>
      </c>
    </row>
    <row r="48" spans="2:25" x14ac:dyDescent="0.3">
      <c r="B48" s="2" t="s">
        <v>39</v>
      </c>
      <c r="C48" s="16">
        <v>-0.25873642764943261</v>
      </c>
      <c r="D48" s="16">
        <v>-0.25614839913468995</v>
      </c>
      <c r="E48" s="16">
        <v>-0.33712091268902067</v>
      </c>
      <c r="F48" s="16">
        <v>2.6899706912687334E-2</v>
      </c>
      <c r="J48" t="s">
        <v>25</v>
      </c>
      <c r="K48" s="15">
        <v>-0.42126567610038296</v>
      </c>
      <c r="X48" t="s">
        <v>38</v>
      </c>
      <c r="Y48" s="15">
        <v>-0.37518765567720425</v>
      </c>
    </row>
    <row r="49" spans="2:25" x14ac:dyDescent="0.3">
      <c r="B49" s="2" t="s">
        <v>40</v>
      </c>
      <c r="C49" s="16">
        <v>-0.39465654171548353</v>
      </c>
      <c r="D49" s="16">
        <v>-0.36036819976525247</v>
      </c>
      <c r="E49" s="16">
        <v>-0.40960493482606464</v>
      </c>
      <c r="F49" s="16">
        <v>-2.815552649066452E-2</v>
      </c>
      <c r="J49" t="s">
        <v>38</v>
      </c>
      <c r="K49" s="15">
        <v>-0.42312043244287362</v>
      </c>
      <c r="X49" t="s">
        <v>37</v>
      </c>
      <c r="Y49" s="15">
        <v>-0.40294728122693929</v>
      </c>
    </row>
    <row r="53" spans="2:25" x14ac:dyDescent="0.3">
      <c r="K53" t="s">
        <v>44</v>
      </c>
      <c r="Y53" t="s">
        <v>45</v>
      </c>
    </row>
    <row r="54" spans="2:25" x14ac:dyDescent="0.3">
      <c r="J54" t="s">
        <v>26</v>
      </c>
      <c r="K54" s="15">
        <v>-0.22656519930917246</v>
      </c>
      <c r="X54" t="s">
        <v>26</v>
      </c>
      <c r="Y54" s="15">
        <v>2.819419134672364E-2</v>
      </c>
    </row>
    <row r="55" spans="2:25" x14ac:dyDescent="0.3">
      <c r="J55" t="s">
        <v>24</v>
      </c>
      <c r="K55" s="15">
        <v>-0.24096136390242873</v>
      </c>
      <c r="X55" t="s">
        <v>39</v>
      </c>
      <c r="Y55" s="15">
        <v>2.6899706912687334E-2</v>
      </c>
    </row>
    <row r="56" spans="2:25" x14ac:dyDescent="0.3">
      <c r="J56" t="s">
        <v>35</v>
      </c>
      <c r="K56" s="15">
        <v>-0.30632880317579292</v>
      </c>
      <c r="X56" t="s">
        <v>30</v>
      </c>
      <c r="Y56" s="15">
        <v>-7.9084007147228273E-3</v>
      </c>
    </row>
    <row r="57" spans="2:25" x14ac:dyDescent="0.3">
      <c r="J57" t="s">
        <v>28</v>
      </c>
      <c r="K57" s="15">
        <v>-0.30965137337424131</v>
      </c>
      <c r="X57" t="s">
        <v>27</v>
      </c>
      <c r="Y57" s="15">
        <v>-1.1210271564816097E-2</v>
      </c>
    </row>
    <row r="58" spans="2:25" x14ac:dyDescent="0.3">
      <c r="J58" t="s">
        <v>32</v>
      </c>
      <c r="K58" s="15">
        <v>-0.33270417403527136</v>
      </c>
      <c r="X58" t="s">
        <v>32</v>
      </c>
      <c r="Y58" s="15">
        <v>-1.6230873620149439E-2</v>
      </c>
    </row>
    <row r="59" spans="2:25" x14ac:dyDescent="0.3">
      <c r="J59" t="s">
        <v>39</v>
      </c>
      <c r="K59" s="15">
        <v>-0.33712091268902067</v>
      </c>
      <c r="X59" t="s">
        <v>31</v>
      </c>
      <c r="Y59" s="15">
        <v>-1.9348408111679465E-2</v>
      </c>
    </row>
    <row r="60" spans="2:25" x14ac:dyDescent="0.3">
      <c r="J60" t="s">
        <v>31</v>
      </c>
      <c r="K60" s="15">
        <v>-0.34286154516484263</v>
      </c>
      <c r="X60" t="s">
        <v>37</v>
      </c>
      <c r="Y60" s="15">
        <v>-2.5702027467010977E-2</v>
      </c>
    </row>
    <row r="61" spans="2:25" x14ac:dyDescent="0.3">
      <c r="J61" t="s">
        <v>36</v>
      </c>
      <c r="K61" s="15">
        <v>-0.35681624633592335</v>
      </c>
      <c r="X61" t="s">
        <v>40</v>
      </c>
      <c r="Y61" s="15">
        <v>-2.815552649066452E-2</v>
      </c>
    </row>
    <row r="62" spans="2:25" x14ac:dyDescent="0.3">
      <c r="J62" t="s">
        <v>33</v>
      </c>
      <c r="K62" s="15">
        <v>-0.36327018780135917</v>
      </c>
      <c r="X62" t="s">
        <v>22</v>
      </c>
      <c r="Y62" s="15">
        <v>-2.9607583394736244E-2</v>
      </c>
    </row>
    <row r="63" spans="2:25" x14ac:dyDescent="0.3">
      <c r="J63" t="s">
        <v>34</v>
      </c>
      <c r="K63" s="15">
        <v>-0.37746963155997726</v>
      </c>
      <c r="X63" t="s">
        <v>38</v>
      </c>
      <c r="Y63" s="15">
        <v>-2.9651299964430621E-2</v>
      </c>
    </row>
    <row r="64" spans="2:25" x14ac:dyDescent="0.3">
      <c r="J64" t="s">
        <v>30</v>
      </c>
      <c r="K64" s="15">
        <v>-0.38781724562498776</v>
      </c>
      <c r="X64" t="s">
        <v>28</v>
      </c>
      <c r="Y64" s="15">
        <v>-4.0275730380205536E-2</v>
      </c>
    </row>
    <row r="65" spans="10:25" x14ac:dyDescent="0.3">
      <c r="J65" t="s">
        <v>29</v>
      </c>
      <c r="K65" s="15">
        <v>-0.38926882868759755</v>
      </c>
      <c r="X65" t="s">
        <v>24</v>
      </c>
      <c r="Y65" s="15">
        <v>-4.0667006729487781E-2</v>
      </c>
    </row>
    <row r="66" spans="10:25" x14ac:dyDescent="0.3">
      <c r="J66" t="s">
        <v>27</v>
      </c>
      <c r="K66" s="15">
        <v>-0.39932785787342434</v>
      </c>
      <c r="X66" t="s">
        <v>36</v>
      </c>
      <c r="Y66" s="15">
        <v>-4.2157321542171722E-2</v>
      </c>
    </row>
    <row r="67" spans="10:25" x14ac:dyDescent="0.3">
      <c r="J67" t="s">
        <v>25</v>
      </c>
      <c r="K67" s="15">
        <v>-0.40400284808951131</v>
      </c>
      <c r="X67" t="s">
        <v>29</v>
      </c>
      <c r="Y67" s="15">
        <v>-4.3049367594137522E-2</v>
      </c>
    </row>
    <row r="68" spans="10:25" x14ac:dyDescent="0.3">
      <c r="J68" t="s">
        <v>38</v>
      </c>
      <c r="K68" s="15">
        <v>-0.40783504405499099</v>
      </c>
      <c r="X68" t="s">
        <v>0</v>
      </c>
      <c r="Y68" s="15">
        <v>-4.3900863283795472E-2</v>
      </c>
    </row>
    <row r="69" spans="10:25" x14ac:dyDescent="0.3">
      <c r="J69" t="s">
        <v>40</v>
      </c>
      <c r="K69" s="15">
        <v>-0.40960493482606464</v>
      </c>
      <c r="X69" t="s">
        <v>34</v>
      </c>
      <c r="Y69" s="15">
        <v>-4.4105213651346141E-2</v>
      </c>
    </row>
    <row r="70" spans="10:25" x14ac:dyDescent="0.3">
      <c r="J70" t="s">
        <v>0</v>
      </c>
      <c r="K70" s="15">
        <v>-0.41160032388655793</v>
      </c>
      <c r="X70" t="s">
        <v>33</v>
      </c>
      <c r="Y70" s="15">
        <v>-5.003339735772655E-2</v>
      </c>
    </row>
    <row r="71" spans="10:25" x14ac:dyDescent="0.3">
      <c r="J71" t="s">
        <v>22</v>
      </c>
      <c r="K71" s="15">
        <v>-0.41980361883631268</v>
      </c>
      <c r="X71" t="s">
        <v>25</v>
      </c>
      <c r="Y71" s="15">
        <v>-5.2446982332491676E-2</v>
      </c>
    </row>
    <row r="72" spans="10:25" x14ac:dyDescent="0.3">
      <c r="J72" t="s">
        <v>37</v>
      </c>
      <c r="K72" s="15">
        <v>-0.46015233507991571</v>
      </c>
      <c r="X72" t="s">
        <v>35</v>
      </c>
      <c r="Y72" s="15">
        <v>-5.4182578842852262E-2</v>
      </c>
    </row>
  </sheetData>
  <sortState xmlns:xlrd2="http://schemas.microsoft.com/office/spreadsheetml/2017/richdata2" ref="X54:Y72">
    <sortCondition descending="1" ref="Y54:Y72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9F82-A9B6-4FFE-83E9-80734480BB5B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30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131.27999999999997</v>
      </c>
      <c r="D6" s="7">
        <v>162.82000000000002</v>
      </c>
      <c r="E6" s="7">
        <v>283.71500000000003</v>
      </c>
      <c r="F6" s="7">
        <v>253.48500000000001</v>
      </c>
      <c r="G6" s="7">
        <v>196.738</v>
      </c>
      <c r="H6" s="7">
        <v>209.80200000000002</v>
      </c>
      <c r="I6" s="7">
        <v>270.88499999999993</v>
      </c>
      <c r="J6" s="7">
        <v>206.9549999999999</v>
      </c>
      <c r="K6" s="7">
        <v>164.852</v>
      </c>
      <c r="L6" s="7">
        <v>198.77900000000002</v>
      </c>
      <c r="M6" s="7">
        <v>176.53200000000007</v>
      </c>
      <c r="N6" s="7">
        <v>146.78299999999996</v>
      </c>
      <c r="O6" s="7">
        <v>157.97699999999998</v>
      </c>
      <c r="P6" s="7">
        <v>126.973</v>
      </c>
      <c r="Q6" s="7">
        <v>157.28600000000003</v>
      </c>
      <c r="R6" s="7">
        <v>127.55200000000001</v>
      </c>
      <c r="S6" s="7">
        <v>104.34500000000001</v>
      </c>
      <c r="T6" s="7">
        <v>110.36100000000003</v>
      </c>
      <c r="U6" s="7">
        <v>101.71100000000003</v>
      </c>
      <c r="W6" s="8">
        <f>IFERROR((U6-C6)/C6,"-")</f>
        <v>-0.22523613650213248</v>
      </c>
      <c r="X6" s="8">
        <f>IFERROR((U6-D6)/D6,"-")</f>
        <v>-0.37531630020881945</v>
      </c>
      <c r="Y6" s="8">
        <f>IFERROR((U6-F6)/F6,"-")</f>
        <v>-0.59874943290530014</v>
      </c>
      <c r="Z6" s="8">
        <f>IFERROR((U6-T6)/T6,"-")</f>
        <v>-7.8379137557651732E-2</v>
      </c>
      <c r="AA6" s="3"/>
      <c r="AB6" s="8">
        <f>U6/($U$20-$U$19)</f>
        <v>0.10100365140473037</v>
      </c>
    </row>
    <row r="7" spans="2:28" x14ac:dyDescent="0.3">
      <c r="B7" s="12" t="s">
        <v>6</v>
      </c>
      <c r="C7" s="7">
        <v>66.836000000000055</v>
      </c>
      <c r="D7" s="7">
        <v>71.283999999999992</v>
      </c>
      <c r="E7" s="7">
        <v>98.875000000000014</v>
      </c>
      <c r="F7" s="7">
        <v>100.06900000000005</v>
      </c>
      <c r="G7" s="7">
        <v>71.687000000000083</v>
      </c>
      <c r="H7" s="7">
        <v>84.06500000000004</v>
      </c>
      <c r="I7" s="7">
        <v>110.369</v>
      </c>
      <c r="J7" s="7">
        <v>84.313000000000031</v>
      </c>
      <c r="K7" s="7">
        <v>59.881</v>
      </c>
      <c r="L7" s="7">
        <v>70.28499999999994</v>
      </c>
      <c r="M7" s="7">
        <v>54.590999999999987</v>
      </c>
      <c r="N7" s="7">
        <v>45.637000000000015</v>
      </c>
      <c r="O7" s="7">
        <v>52.613999999999969</v>
      </c>
      <c r="P7" s="7">
        <v>43.941999999999979</v>
      </c>
      <c r="Q7" s="7">
        <v>48.842000000000013</v>
      </c>
      <c r="R7" s="7">
        <v>40.548000000000016</v>
      </c>
      <c r="S7" s="7">
        <v>29.967000000000017</v>
      </c>
      <c r="T7" s="7">
        <v>36.054000000000016</v>
      </c>
      <c r="U7" s="7">
        <v>33.258999999999993</v>
      </c>
      <c r="W7" s="8">
        <f t="shared" ref="W7:W20" si="0">IFERROR((U7-C7)/C7,"-")</f>
        <v>-0.50237895744808236</v>
      </c>
      <c r="X7" s="8">
        <f t="shared" ref="X7:X20" si="1">IFERROR((U7-D7)/D7,"-")</f>
        <v>-0.5334296616351496</v>
      </c>
      <c r="Y7" s="8">
        <f t="shared" ref="Y7:Y20" si="2">IFERROR((U7-F7)/F7,"-")</f>
        <v>-0.66763932886308475</v>
      </c>
      <c r="Z7" s="8">
        <f>IFERROR((U7-T7)/T7,"-")</f>
        <v>-7.7522604981417373E-2</v>
      </c>
      <c r="AA7" s="3"/>
      <c r="AB7" s="8">
        <f t="shared" ref="AB7:AB19" si="3">U7/($U$20-$U$19)</f>
        <v>3.3027700465730607E-2</v>
      </c>
    </row>
    <row r="8" spans="2:28" x14ac:dyDescent="0.3">
      <c r="B8" s="12" t="s">
        <v>7</v>
      </c>
      <c r="C8" s="7">
        <v>162.57591881666028</v>
      </c>
      <c r="D8" s="7">
        <v>119.99987925272002</v>
      </c>
      <c r="E8" s="7">
        <v>104.21986101079993</v>
      </c>
      <c r="F8" s="7">
        <v>118.56496675917143</v>
      </c>
      <c r="G8" s="7">
        <v>89.996077346154891</v>
      </c>
      <c r="H8" s="7">
        <v>119.91334079169627</v>
      </c>
      <c r="I8" s="7">
        <v>135.77220599384526</v>
      </c>
      <c r="J8" s="7">
        <v>140.52136486414693</v>
      </c>
      <c r="K8" s="7">
        <v>125.90958893355763</v>
      </c>
      <c r="L8" s="7">
        <v>108.62803646960451</v>
      </c>
      <c r="M8" s="7">
        <v>102.91259360470198</v>
      </c>
      <c r="N8" s="7">
        <v>85.660155985341689</v>
      </c>
      <c r="O8" s="7">
        <v>103.48180244309539</v>
      </c>
      <c r="P8" s="7">
        <v>83.78945326017768</v>
      </c>
      <c r="Q8" s="7">
        <v>83.198644935764491</v>
      </c>
      <c r="R8" s="7">
        <v>74.216245560045365</v>
      </c>
      <c r="S8" s="7">
        <v>64.900035962275538</v>
      </c>
      <c r="T8" s="7">
        <v>75.020780684481949</v>
      </c>
      <c r="U8" s="7">
        <v>88.752870946318993</v>
      </c>
      <c r="W8" s="8">
        <f t="shared" si="0"/>
        <v>-0.45408353468137452</v>
      </c>
      <c r="X8" s="8">
        <f t="shared" si="1"/>
        <v>-0.26039199790022088</v>
      </c>
      <c r="Y8" s="8">
        <f t="shared" si="2"/>
        <v>-0.25144101691865367</v>
      </c>
      <c r="Z8" s="8">
        <f t="shared" ref="Z8:Z19" si="4">IFERROR((U8-T8)/T8,"-")</f>
        <v>0.18304381981294854</v>
      </c>
      <c r="AA8" s="3"/>
      <c r="AB8" s="8">
        <f t="shared" si="3"/>
        <v>8.8135639588943424E-2</v>
      </c>
    </row>
    <row r="9" spans="2:28" x14ac:dyDescent="0.3">
      <c r="B9" s="12" t="s">
        <v>8</v>
      </c>
      <c r="C9" s="7">
        <v>176.035</v>
      </c>
      <c r="D9" s="7">
        <v>135.08712581929311</v>
      </c>
      <c r="E9" s="7">
        <v>132.0792602140146</v>
      </c>
      <c r="F9" s="7">
        <v>125.52629840962013</v>
      </c>
      <c r="G9" s="7">
        <v>93.862994037189637</v>
      </c>
      <c r="H9" s="7">
        <v>96.709401712380057</v>
      </c>
      <c r="I9" s="7">
        <v>104.86046739366321</v>
      </c>
      <c r="J9" s="7">
        <v>80.463606273591296</v>
      </c>
      <c r="K9" s="7">
        <v>86.973153126886515</v>
      </c>
      <c r="L9" s="7">
        <v>76.57422035393148</v>
      </c>
      <c r="M9" s="7">
        <v>74.856114849578177</v>
      </c>
      <c r="N9" s="7">
        <v>67.004671996362461</v>
      </c>
      <c r="O9" s="7">
        <v>70.352802679219849</v>
      </c>
      <c r="P9" s="7">
        <v>67.665795659038224</v>
      </c>
      <c r="Q9" s="7">
        <v>64.022880403252117</v>
      </c>
      <c r="R9" s="7">
        <v>58.455120618492039</v>
      </c>
      <c r="S9" s="7">
        <v>51.529092153652122</v>
      </c>
      <c r="T9" s="7">
        <v>51.433757009454183</v>
      </c>
      <c r="U9" s="7">
        <v>42.301036519165962</v>
      </c>
      <c r="W9" s="8">
        <f t="shared" si="0"/>
        <v>-0.75970098833092303</v>
      </c>
      <c r="X9" s="8">
        <f t="shared" si="1"/>
        <v>-0.68686108122729383</v>
      </c>
      <c r="Y9" s="8">
        <f t="shared" si="2"/>
        <v>-0.66301056388097812</v>
      </c>
      <c r="Z9" s="8">
        <f t="shared" si="4"/>
        <v>-0.17756277241441862</v>
      </c>
      <c r="AA9" s="3"/>
      <c r="AB9" s="8">
        <f t="shared" si="3"/>
        <v>4.200685419119473E-2</v>
      </c>
    </row>
    <row r="10" spans="2:28" x14ac:dyDescent="0.3">
      <c r="B10" s="12" t="s">
        <v>9</v>
      </c>
      <c r="C10" s="7">
        <v>116.62231194395494</v>
      </c>
      <c r="D10" s="7">
        <v>124.46318912348465</v>
      </c>
      <c r="E10" s="7">
        <v>126.11182847510344</v>
      </c>
      <c r="F10" s="7">
        <v>124.06200460138403</v>
      </c>
      <c r="G10" s="7">
        <v>123.60584637428772</v>
      </c>
      <c r="H10" s="7">
        <v>126.25256935086396</v>
      </c>
      <c r="I10" s="7">
        <v>137.31849153923679</v>
      </c>
      <c r="J10" s="7">
        <v>121.43464309245708</v>
      </c>
      <c r="K10" s="7">
        <v>118.93026899432674</v>
      </c>
      <c r="L10" s="7">
        <v>115.64896208263383</v>
      </c>
      <c r="M10" s="7">
        <v>105.03596062651846</v>
      </c>
      <c r="N10" s="7">
        <v>98.162439159444602</v>
      </c>
      <c r="O10" s="7">
        <v>102.24565976210927</v>
      </c>
      <c r="P10" s="7">
        <v>102.3238100140606</v>
      </c>
      <c r="Q10" s="7">
        <v>91.466499797904206</v>
      </c>
      <c r="R10" s="7">
        <v>93.387584820699686</v>
      </c>
      <c r="S10" s="7">
        <v>84.32509780785773</v>
      </c>
      <c r="T10" s="7">
        <v>101.78247751362785</v>
      </c>
      <c r="U10" s="7">
        <v>80.670440538072739</v>
      </c>
      <c r="W10" s="8">
        <f t="shared" si="0"/>
        <v>-0.30827609920097926</v>
      </c>
      <c r="X10" s="8">
        <f t="shared" si="1"/>
        <v>-0.35185301689452508</v>
      </c>
      <c r="Y10" s="8">
        <f t="shared" si="2"/>
        <v>-0.34975707673537959</v>
      </c>
      <c r="Z10" s="8">
        <f t="shared" si="4"/>
        <v>-0.20742309964628619</v>
      </c>
      <c r="AA10" s="3"/>
      <c r="AB10" s="8">
        <f t="shared" si="3"/>
        <v>8.0109418398929585E-2</v>
      </c>
    </row>
    <row r="11" spans="2:28" x14ac:dyDescent="0.3">
      <c r="B11" s="12" t="s">
        <v>10</v>
      </c>
      <c r="C11" s="7">
        <v>158.23600000000002</v>
      </c>
      <c r="D11" s="7">
        <v>88.423999999999992</v>
      </c>
      <c r="E11" s="7">
        <v>86.521999999999991</v>
      </c>
      <c r="F11" s="7">
        <v>92.292000000000002</v>
      </c>
      <c r="G11" s="7">
        <v>82.044000000000011</v>
      </c>
      <c r="H11" s="7">
        <v>70.022999999999996</v>
      </c>
      <c r="I11" s="7">
        <v>84.164000000000001</v>
      </c>
      <c r="J11" s="7">
        <v>74.59</v>
      </c>
      <c r="K11" s="7">
        <v>70.775999999999982</v>
      </c>
      <c r="L11" s="7">
        <v>72.316000000000003</v>
      </c>
      <c r="M11" s="7">
        <v>62.512</v>
      </c>
      <c r="N11" s="7">
        <v>71.881</v>
      </c>
      <c r="O11" s="7">
        <v>68.441999999999993</v>
      </c>
      <c r="P11" s="7">
        <v>67.031000000000006</v>
      </c>
      <c r="Q11" s="7">
        <v>60.274000000000001</v>
      </c>
      <c r="R11" s="7">
        <v>60.663000000000004</v>
      </c>
      <c r="S11" s="7">
        <v>57.527000000000008</v>
      </c>
      <c r="T11" s="7">
        <v>65.027000000000001</v>
      </c>
      <c r="U11" s="7">
        <v>76.655000000000001</v>
      </c>
      <c r="W11" s="8">
        <f t="shared" si="0"/>
        <v>-0.51556535807275217</v>
      </c>
      <c r="X11" s="8">
        <f t="shared" si="1"/>
        <v>-0.13309734913598109</v>
      </c>
      <c r="Y11" s="8">
        <f t="shared" si="2"/>
        <v>-0.16942963637151651</v>
      </c>
      <c r="Z11" s="8">
        <f t="shared" si="4"/>
        <v>0.17881802943392744</v>
      </c>
      <c r="AA11" s="3"/>
      <c r="AB11" s="8">
        <f t="shared" si="3"/>
        <v>7.6121903220198461E-2</v>
      </c>
    </row>
    <row r="12" spans="2:28" x14ac:dyDescent="0.3">
      <c r="B12" s="12" t="s">
        <v>11</v>
      </c>
      <c r="C12" s="7">
        <v>73.498801318447335</v>
      </c>
      <c r="D12" s="7">
        <v>74.979255653689862</v>
      </c>
      <c r="E12" s="7">
        <v>72.739938087548026</v>
      </c>
      <c r="F12" s="7">
        <v>75.773395935696882</v>
      </c>
      <c r="G12" s="7">
        <v>77.073907275390738</v>
      </c>
      <c r="H12" s="7">
        <v>74.694848044761898</v>
      </c>
      <c r="I12" s="7">
        <v>71.866406174883167</v>
      </c>
      <c r="J12" s="7">
        <v>65.812745888800663</v>
      </c>
      <c r="K12" s="7">
        <v>73.45860142300053</v>
      </c>
      <c r="L12" s="7">
        <v>68.201219621449852</v>
      </c>
      <c r="M12" s="7">
        <v>68.066612787933778</v>
      </c>
      <c r="N12" s="7">
        <v>71.601816209986396</v>
      </c>
      <c r="O12" s="7">
        <v>62.862047506543178</v>
      </c>
      <c r="P12" s="7">
        <v>65.477551615152976</v>
      </c>
      <c r="Q12" s="7">
        <v>63.128321216312891</v>
      </c>
      <c r="R12" s="7">
        <v>64.912726318369423</v>
      </c>
      <c r="S12" s="7">
        <v>64.355867362382824</v>
      </c>
      <c r="T12" s="7">
        <v>57.100220315096891</v>
      </c>
      <c r="U12" s="7">
        <v>63.343626208347175</v>
      </c>
      <c r="W12" s="8">
        <f t="shared" si="0"/>
        <v>-0.13816790108046742</v>
      </c>
      <c r="X12" s="8">
        <f t="shared" si="1"/>
        <v>-0.15518464865915318</v>
      </c>
      <c r="Y12" s="8">
        <f t="shared" si="2"/>
        <v>-0.16403870479683805</v>
      </c>
      <c r="Z12" s="8">
        <f t="shared" si="4"/>
        <v>0.10934118745597154</v>
      </c>
      <c r="AA12" s="3"/>
      <c r="AB12" s="8">
        <f t="shared" si="3"/>
        <v>6.2903103305045074E-2</v>
      </c>
    </row>
    <row r="13" spans="2:28" x14ac:dyDescent="0.3">
      <c r="B13" s="12" t="s">
        <v>12</v>
      </c>
      <c r="C13" s="7">
        <v>379.5293871428708</v>
      </c>
      <c r="D13" s="7">
        <v>402.03033263200598</v>
      </c>
      <c r="E13" s="7">
        <v>406.33888347359635</v>
      </c>
      <c r="F13" s="7">
        <v>419.56696851171165</v>
      </c>
      <c r="G13" s="7">
        <v>399.08796095695106</v>
      </c>
      <c r="H13" s="7">
        <v>374.52920011509667</v>
      </c>
      <c r="I13" s="7">
        <v>386.91310998503405</v>
      </c>
      <c r="J13" s="7">
        <v>373.88836646447942</v>
      </c>
      <c r="K13" s="7">
        <v>365.26245212297249</v>
      </c>
      <c r="L13" s="7">
        <v>364.51265023843263</v>
      </c>
      <c r="M13" s="7">
        <v>330.75677751522113</v>
      </c>
      <c r="N13" s="7">
        <v>323.68239682508386</v>
      </c>
      <c r="O13" s="7">
        <v>348.21340099413459</v>
      </c>
      <c r="P13" s="7">
        <v>329.53840142981858</v>
      </c>
      <c r="Q13" s="7">
        <v>333.15857470967774</v>
      </c>
      <c r="R13" s="7">
        <v>318.61124929827065</v>
      </c>
      <c r="S13" s="7">
        <v>296.00732060114228</v>
      </c>
      <c r="T13" s="7">
        <v>282.92704992732189</v>
      </c>
      <c r="U13" s="7">
        <v>293.73920198020994</v>
      </c>
      <c r="W13" s="8">
        <f t="shared" si="0"/>
        <v>-0.22604358995359122</v>
      </c>
      <c r="X13" s="8">
        <f t="shared" si="1"/>
        <v>-0.26936059760177133</v>
      </c>
      <c r="Y13" s="8">
        <f t="shared" si="2"/>
        <v>-0.29989912451363387</v>
      </c>
      <c r="Z13" s="8">
        <f t="shared" si="4"/>
        <v>3.821533520978454E-2</v>
      </c>
      <c r="AA13" s="3"/>
      <c r="AB13" s="8">
        <f t="shared" si="3"/>
        <v>0.29169639430064404</v>
      </c>
    </row>
    <row r="14" spans="2:28" x14ac:dyDescent="0.3">
      <c r="B14" s="12" t="s">
        <v>13</v>
      </c>
      <c r="C14" s="7">
        <v>19.548000000000002</v>
      </c>
      <c r="D14" s="7">
        <v>15.934000000000001</v>
      </c>
      <c r="E14" s="7">
        <v>21.374000000000006</v>
      </c>
      <c r="F14" s="7">
        <v>19.727</v>
      </c>
      <c r="G14" s="7">
        <v>17.898000000000003</v>
      </c>
      <c r="H14" s="7">
        <v>16.154000000000003</v>
      </c>
      <c r="I14" s="7">
        <v>18.921000000000006</v>
      </c>
      <c r="J14" s="7">
        <v>17.581000000000003</v>
      </c>
      <c r="K14" s="7">
        <v>15.147</v>
      </c>
      <c r="L14" s="7">
        <v>15.972999999999999</v>
      </c>
      <c r="M14" s="7">
        <v>14.212</v>
      </c>
      <c r="N14" s="7">
        <v>10.924000000000001</v>
      </c>
      <c r="O14" s="7">
        <v>11.094999999999999</v>
      </c>
      <c r="P14" s="7">
        <v>10.934999999999999</v>
      </c>
      <c r="Q14" s="7">
        <v>11.817</v>
      </c>
      <c r="R14" s="7">
        <v>11.617999999999999</v>
      </c>
      <c r="S14" s="7">
        <v>9.8449999999999989</v>
      </c>
      <c r="T14" s="7">
        <v>10.131999999999998</v>
      </c>
      <c r="U14" s="7">
        <v>9.9300000000000015</v>
      </c>
      <c r="W14" s="8">
        <f t="shared" si="0"/>
        <v>-0.49201964395334558</v>
      </c>
      <c r="X14" s="8">
        <f t="shared" si="1"/>
        <v>-0.37680431781097018</v>
      </c>
      <c r="Y14" s="8">
        <f t="shared" si="2"/>
        <v>-0.49662898565417946</v>
      </c>
      <c r="Z14" s="8">
        <f t="shared" si="4"/>
        <v>-1.9936833793919903E-2</v>
      </c>
      <c r="AA14" s="3"/>
      <c r="AB14" s="8">
        <f t="shared" si="3"/>
        <v>9.8609418691092653E-3</v>
      </c>
    </row>
    <row r="15" spans="2:28" x14ac:dyDescent="0.3">
      <c r="B15" s="12" t="s">
        <v>14</v>
      </c>
      <c r="C15" s="7">
        <v>38.619999999999997</v>
      </c>
      <c r="D15" s="7">
        <v>26.847999999999999</v>
      </c>
      <c r="E15" s="7">
        <v>28.114000000000001</v>
      </c>
      <c r="F15" s="7">
        <v>29.395</v>
      </c>
      <c r="G15" s="7">
        <v>28.436</v>
      </c>
      <c r="H15" s="7">
        <v>27.140999999999995</v>
      </c>
      <c r="I15" s="7">
        <v>48.596999999999987</v>
      </c>
      <c r="J15" s="7">
        <v>51.176000000000009</v>
      </c>
      <c r="K15" s="7">
        <v>28.332000000000001</v>
      </c>
      <c r="L15" s="7">
        <v>24.632000000000001</v>
      </c>
      <c r="M15" s="7">
        <v>22.296000000000003</v>
      </c>
      <c r="N15" s="7">
        <v>22.824999999999999</v>
      </c>
      <c r="O15" s="7">
        <v>22.923999999999999</v>
      </c>
      <c r="P15" s="7">
        <v>21.585000000000004</v>
      </c>
      <c r="Q15" s="7">
        <v>21.659000000000002</v>
      </c>
      <c r="R15" s="7">
        <v>44.378999999999998</v>
      </c>
      <c r="S15" s="7">
        <v>19.663999999999998</v>
      </c>
      <c r="T15" s="7">
        <v>16.529999999999998</v>
      </c>
      <c r="U15" s="7">
        <v>20.698</v>
      </c>
      <c r="W15" s="8">
        <f t="shared" si="0"/>
        <v>-0.46406007250129461</v>
      </c>
      <c r="X15" s="8">
        <f t="shared" si="1"/>
        <v>-0.22906734207389745</v>
      </c>
      <c r="Y15" s="8">
        <f t="shared" si="2"/>
        <v>-0.29586664398707263</v>
      </c>
      <c r="Z15" s="8">
        <f t="shared" si="4"/>
        <v>0.25214761040532385</v>
      </c>
      <c r="AA15" s="3"/>
      <c r="AB15" s="8">
        <f t="shared" si="3"/>
        <v>2.0554055871784851E-2</v>
      </c>
    </row>
    <row r="16" spans="2:28" x14ac:dyDescent="0.3">
      <c r="B16" s="12" t="s">
        <v>15</v>
      </c>
      <c r="C16" s="7">
        <v>193.88357024710004</v>
      </c>
      <c r="D16" s="7">
        <v>136.72282196250003</v>
      </c>
      <c r="E16" s="7">
        <v>134.90766576250005</v>
      </c>
      <c r="F16" s="7">
        <v>130.87529196650001</v>
      </c>
      <c r="G16" s="7">
        <v>131.21704333020006</v>
      </c>
      <c r="H16" s="7">
        <v>125.11500878910005</v>
      </c>
      <c r="I16" s="7">
        <v>125.62255127299998</v>
      </c>
      <c r="J16" s="7">
        <v>120.76080279341994</v>
      </c>
      <c r="K16" s="7">
        <v>117.68380493510001</v>
      </c>
      <c r="L16" s="7">
        <v>117.13834768939999</v>
      </c>
      <c r="M16" s="7">
        <v>116.72736003059997</v>
      </c>
      <c r="N16" s="7">
        <v>115.59992909960002</v>
      </c>
      <c r="O16" s="7">
        <v>118.2555175273</v>
      </c>
      <c r="P16" s="7">
        <v>114.28330311940003</v>
      </c>
      <c r="Q16" s="7">
        <v>112.94888562029999</v>
      </c>
      <c r="R16" s="7">
        <v>117.99777613980001</v>
      </c>
      <c r="S16" s="7">
        <v>116.2863574972</v>
      </c>
      <c r="T16" s="7">
        <v>112.67400762440003</v>
      </c>
      <c r="U16" s="7">
        <v>105.26912588914516</v>
      </c>
      <c r="W16" s="8">
        <f t="shared" si="0"/>
        <v>-0.45704978634867233</v>
      </c>
      <c r="X16" s="8">
        <f t="shared" si="1"/>
        <v>-0.23005446802423307</v>
      </c>
      <c r="Y16" s="8">
        <f t="shared" si="2"/>
        <v>-0.19565317251715653</v>
      </c>
      <c r="Z16" s="8">
        <f t="shared" si="4"/>
        <v>-6.5719520334619891E-2</v>
      </c>
      <c r="AA16" s="3"/>
      <c r="AB16" s="8">
        <f t="shared" si="3"/>
        <v>0.10453703232676792</v>
      </c>
    </row>
    <row r="17" spans="2:28" x14ac:dyDescent="0.3">
      <c r="B17" s="12" t="s">
        <v>16</v>
      </c>
      <c r="C17" s="7">
        <v>179.81800000000001</v>
      </c>
      <c r="D17" s="7">
        <v>117.10899999999999</v>
      </c>
      <c r="E17" s="7">
        <v>116.06999999999998</v>
      </c>
      <c r="F17" s="7">
        <v>111.471</v>
      </c>
      <c r="G17" s="7">
        <v>106.94400000000002</v>
      </c>
      <c r="H17" s="7">
        <v>103.66900000000001</v>
      </c>
      <c r="I17" s="7">
        <v>106.54899999999999</v>
      </c>
      <c r="J17" s="7">
        <v>104.64099999999999</v>
      </c>
      <c r="K17" s="7">
        <v>95.584000000000003</v>
      </c>
      <c r="L17" s="7">
        <v>85.9</v>
      </c>
      <c r="M17" s="7">
        <v>80.174000000000007</v>
      </c>
      <c r="N17" s="7">
        <v>78.143000000000001</v>
      </c>
      <c r="O17" s="7">
        <v>77.373000000000005</v>
      </c>
      <c r="P17" s="7">
        <v>73.534999999999997</v>
      </c>
      <c r="Q17" s="7">
        <v>73.197000000000003</v>
      </c>
      <c r="R17" s="7">
        <v>69.564000000000007</v>
      </c>
      <c r="S17" s="7">
        <v>69.487000000000009</v>
      </c>
      <c r="T17" s="7">
        <v>70.072999999999993</v>
      </c>
      <c r="U17" s="7">
        <v>66.514999999999986</v>
      </c>
      <c r="W17" s="8">
        <f t="shared" si="0"/>
        <v>-0.63009821041275083</v>
      </c>
      <c r="X17" s="8">
        <f t="shared" si="1"/>
        <v>-0.432024865723386</v>
      </c>
      <c r="Y17" s="8">
        <f t="shared" si="2"/>
        <v>-0.40329771868916592</v>
      </c>
      <c r="Z17" s="8">
        <f t="shared" si="4"/>
        <v>-5.0775619710873049E-2</v>
      </c>
      <c r="AA17" s="3"/>
      <c r="AB17" s="8">
        <f t="shared" si="3"/>
        <v>6.6052421794944874E-2</v>
      </c>
    </row>
    <row r="18" spans="2:28" x14ac:dyDescent="0.3">
      <c r="B18" s="12" t="s">
        <v>17</v>
      </c>
      <c r="C18" s="7">
        <v>2.0049487289137877</v>
      </c>
      <c r="D18" s="7">
        <v>38.043313481818863</v>
      </c>
      <c r="E18" s="7">
        <v>43.121708605863944</v>
      </c>
      <c r="F18" s="7">
        <v>44.130927546123061</v>
      </c>
      <c r="G18" s="7">
        <v>45.041158373341794</v>
      </c>
      <c r="H18" s="7">
        <v>43.83258062379781</v>
      </c>
      <c r="I18" s="7">
        <v>43.335994347451127</v>
      </c>
      <c r="J18" s="7">
        <v>43.129344675354886</v>
      </c>
      <c r="K18" s="7">
        <v>43.403559200136691</v>
      </c>
      <c r="L18" s="7">
        <v>43.149748842493885</v>
      </c>
      <c r="M18" s="7">
        <v>42.038859680132745</v>
      </c>
      <c r="N18" s="7">
        <v>39.767336540241189</v>
      </c>
      <c r="O18" s="7">
        <v>41.489530058279364</v>
      </c>
      <c r="P18" s="7">
        <v>37.59955630595713</v>
      </c>
      <c r="Q18" s="7">
        <v>35.90642633596066</v>
      </c>
      <c r="R18" s="7">
        <v>30.091917496485323</v>
      </c>
      <c r="S18" s="7">
        <v>28.399126341565307</v>
      </c>
      <c r="T18" s="7">
        <v>25.915172842775842</v>
      </c>
      <c r="U18" s="7">
        <v>24.158896173773886</v>
      </c>
      <c r="W18" s="8">
        <f t="shared" si="0"/>
        <v>11.049632903511874</v>
      </c>
      <c r="X18" s="8">
        <f t="shared" si="1"/>
        <v>-0.36496340716169284</v>
      </c>
      <c r="Y18" s="8">
        <f t="shared" si="2"/>
        <v>-0.45256314523359104</v>
      </c>
      <c r="Z18" s="8">
        <f t="shared" si="4"/>
        <v>-6.7770208582326255E-2</v>
      </c>
      <c r="AA18" s="3"/>
      <c r="AB18" s="8">
        <f t="shared" si="3"/>
        <v>2.3990883261976889E-2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1698.4879381979472</v>
      </c>
      <c r="D20" s="13">
        <v>1513.7449179255125</v>
      </c>
      <c r="E20" s="13">
        <v>1654.1891456294263</v>
      </c>
      <c r="F20" s="13">
        <v>1644.9388537302075</v>
      </c>
      <c r="G20" s="13">
        <v>1463.6319876935158</v>
      </c>
      <c r="H20" s="13">
        <v>1471.900949427697</v>
      </c>
      <c r="I20" s="13">
        <v>1645.1742267071136</v>
      </c>
      <c r="J20" s="13">
        <v>1485.2668740522499</v>
      </c>
      <c r="K20" s="13">
        <v>1366.1934287359807</v>
      </c>
      <c r="L20" s="13">
        <v>1361.7381852979463</v>
      </c>
      <c r="M20" s="13">
        <v>1250.7112790946862</v>
      </c>
      <c r="N20" s="13">
        <v>1177.6717458160601</v>
      </c>
      <c r="O20" s="13">
        <v>1237.3257609706816</v>
      </c>
      <c r="P20" s="13">
        <v>1144.6788714036052</v>
      </c>
      <c r="Q20" s="13">
        <v>1156.9052330191723</v>
      </c>
      <c r="R20" s="13">
        <v>1111.9966202521628</v>
      </c>
      <c r="S20" s="13">
        <v>996.63789772607583</v>
      </c>
      <c r="T20" s="13">
        <v>1015.0304659171585</v>
      </c>
      <c r="U20" s="13">
        <v>1007.0031982550338</v>
      </c>
      <c r="W20" s="9">
        <f t="shared" si="0"/>
        <v>-0.40711783957474623</v>
      </c>
      <c r="X20" s="9">
        <f t="shared" si="1"/>
        <v>-0.33476031111300758</v>
      </c>
      <c r="Y20" s="9">
        <f t="shared" si="2"/>
        <v>-0.38781724562498776</v>
      </c>
      <c r="Z20" s="9">
        <f>IFERROR((U20-T20)/T20,"-")</f>
        <v>-7.9084007147228273E-3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30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0.70569263022093187</v>
      </c>
      <c r="D26" s="13">
        <v>0.91507382075074051</v>
      </c>
      <c r="E26" s="13">
        <v>1.6029548857312355</v>
      </c>
      <c r="F26" s="13">
        <v>1.4373483181746014</v>
      </c>
      <c r="G26" s="13">
        <v>1.1199867927428397</v>
      </c>
      <c r="H26" s="13">
        <v>1.1950716580464356</v>
      </c>
      <c r="I26" s="13">
        <v>1.5445868044270341</v>
      </c>
      <c r="J26" s="13">
        <v>1.1837702414386788</v>
      </c>
      <c r="K26" s="13">
        <v>0.9448947072782089</v>
      </c>
      <c r="L26" s="13">
        <v>1.1433016610684215</v>
      </c>
      <c r="M26" s="13">
        <v>1.0209591227704911</v>
      </c>
      <c r="N26" s="13">
        <v>0.8544924262711171</v>
      </c>
      <c r="O26" s="13">
        <v>0.92508637348480394</v>
      </c>
      <c r="P26" s="13">
        <v>0.75269575733145211</v>
      </c>
      <c r="Q26" s="13">
        <v>0.94396331838941816</v>
      </c>
      <c r="R26" s="13">
        <v>0.7755995524638809</v>
      </c>
      <c r="S26" s="13">
        <v>0.64089256320172971</v>
      </c>
      <c r="T26" s="13">
        <v>0.68381136494600092</v>
      </c>
      <c r="U26" s="13">
        <v>0.63773450040128421</v>
      </c>
      <c r="W26" s="8">
        <f>IFERROR((U26-C26)/C26,"-")</f>
        <v>-9.6299900139770397E-2</v>
      </c>
      <c r="X26" s="8">
        <f>IFERROR((U26-D26)/D26,"-")</f>
        <v>-0.3030786304452715</v>
      </c>
      <c r="Y26" s="8">
        <f>IFERROR((U26-F26)/F26,"-")</f>
        <v>-0.55631179141657738</v>
      </c>
      <c r="Z26" s="8">
        <f>IFERROR((U26-T26)/T26,"-")</f>
        <v>-6.7382419928565099E-2</v>
      </c>
    </row>
    <row r="27" spans="2:28" x14ac:dyDescent="0.3">
      <c r="B27" s="12" t="s">
        <v>6</v>
      </c>
      <c r="C27" s="7">
        <v>0.35927538569048029</v>
      </c>
      <c r="D27" s="7">
        <v>0.40062720942387775</v>
      </c>
      <c r="E27" s="7">
        <v>0.55863159976270527</v>
      </c>
      <c r="F27" s="7">
        <v>0.56742611535757248</v>
      </c>
      <c r="G27" s="7">
        <v>0.40809855346377444</v>
      </c>
      <c r="H27" s="7">
        <v>0.47885005354416849</v>
      </c>
      <c r="I27" s="7">
        <v>0.62932425574619244</v>
      </c>
      <c r="J27" s="7">
        <v>0.48226532515000559</v>
      </c>
      <c r="K27" s="7">
        <v>0.34322446780461524</v>
      </c>
      <c r="L27" s="7">
        <v>0.40425274927529531</v>
      </c>
      <c r="M27" s="7">
        <v>0.31572281213130676</v>
      </c>
      <c r="N27" s="7">
        <v>0.2656743005507109</v>
      </c>
      <c r="O27" s="7">
        <v>0.3080986121684135</v>
      </c>
      <c r="P27" s="7">
        <v>0.26048811139894823</v>
      </c>
      <c r="Q27" s="7">
        <v>0.29312879974553341</v>
      </c>
      <c r="R27" s="7">
        <v>0.24655834995378711</v>
      </c>
      <c r="S27" s="7">
        <v>0.18405891457632126</v>
      </c>
      <c r="T27" s="7">
        <v>0.22339535661839888</v>
      </c>
      <c r="U27" s="7">
        <v>0.20853606540930975</v>
      </c>
      <c r="W27" s="8">
        <f t="shared" ref="W27:W40" si="5">IFERROR((U27-C27)/C27,"-")</f>
        <v>-0.41956484158097634</v>
      </c>
      <c r="X27" s="8">
        <f t="shared" ref="X27:X40" si="6">IFERROR((U27-D27)/D27,"-")</f>
        <v>-0.47947603032456237</v>
      </c>
      <c r="Y27" s="8">
        <f t="shared" ref="Y27:Y40" si="7">IFERROR((U27-F27)/F27,"-")</f>
        <v>-0.63248771995998554</v>
      </c>
      <c r="Z27" s="8">
        <f t="shared" ref="Z27:Z39" si="8">IFERROR((U27-T27)/T27,"-")</f>
        <v>-6.6515667263718395E-2</v>
      </c>
    </row>
    <row r="28" spans="2:28" x14ac:dyDescent="0.3">
      <c r="B28" s="12" t="s">
        <v>7</v>
      </c>
      <c r="C28" s="7">
        <v>0.87392312431683206</v>
      </c>
      <c r="D28" s="7">
        <v>0.67441805673390265</v>
      </c>
      <c r="E28" s="7">
        <v>0.58882940767140268</v>
      </c>
      <c r="F28" s="7">
        <v>0.67230469481713939</v>
      </c>
      <c r="G28" s="7">
        <v>0.51232816246153035</v>
      </c>
      <c r="H28" s="7">
        <v>0.68304894615789991</v>
      </c>
      <c r="I28" s="7">
        <v>0.77417338644089739</v>
      </c>
      <c r="J28" s="7">
        <v>0.8037738156242854</v>
      </c>
      <c r="K28" s="7">
        <v>0.72168553720242123</v>
      </c>
      <c r="L28" s="7">
        <v>0.62478739974695452</v>
      </c>
      <c r="M28" s="7">
        <v>0.59518699889364279</v>
      </c>
      <c r="N28" s="7">
        <v>0.49866779206500067</v>
      </c>
      <c r="O28" s="7">
        <v>0.60597178920826489</v>
      </c>
      <c r="P28" s="7">
        <v>0.49670375574380188</v>
      </c>
      <c r="Q28" s="7">
        <v>0.49932269215993286</v>
      </c>
      <c r="R28" s="7">
        <v>0.45128329498495262</v>
      </c>
      <c r="S28" s="7">
        <v>0.39861948727535773</v>
      </c>
      <c r="T28" s="7">
        <v>0.46483868793477923</v>
      </c>
      <c r="U28" s="7">
        <v>0.55648619925210041</v>
      </c>
      <c r="W28" s="8">
        <f t="shared" si="5"/>
        <v>-0.36323209242561255</v>
      </c>
      <c r="X28" s="8">
        <f t="shared" si="6"/>
        <v>-0.17486462040018191</v>
      </c>
      <c r="Y28" s="8">
        <f t="shared" si="7"/>
        <v>-0.17227084156617489</v>
      </c>
      <c r="Z28" s="8">
        <f t="shared" si="8"/>
        <v>0.19715981844045671</v>
      </c>
    </row>
    <row r="29" spans="2:28" x14ac:dyDescent="0.3">
      <c r="B29" s="12" t="s">
        <v>8</v>
      </c>
      <c r="C29" s="7">
        <v>0.94627210664946515</v>
      </c>
      <c r="D29" s="7">
        <v>0.75921073797872829</v>
      </c>
      <c r="E29" s="7">
        <v>0.74623158967210712</v>
      </c>
      <c r="F29" s="7">
        <v>0.71177787208612198</v>
      </c>
      <c r="G29" s="7">
        <v>0.53434168106289748</v>
      </c>
      <c r="H29" s="7">
        <v>0.55087494424787564</v>
      </c>
      <c r="I29" s="7">
        <v>0.59791459195711638</v>
      </c>
      <c r="J29" s="7">
        <v>0.46024702290602304</v>
      </c>
      <c r="K29" s="7">
        <v>0.49851061597610147</v>
      </c>
      <c r="L29" s="7">
        <v>0.44042596715784454</v>
      </c>
      <c r="M29" s="7">
        <v>0.43292453125117503</v>
      </c>
      <c r="N29" s="7">
        <v>0.39006550312823796</v>
      </c>
      <c r="O29" s="7">
        <v>0.41197401580617116</v>
      </c>
      <c r="P29" s="7">
        <v>0.4011227371883398</v>
      </c>
      <c r="Q29" s="7">
        <v>0.3842379527631366</v>
      </c>
      <c r="R29" s="7">
        <v>0.35544535084455436</v>
      </c>
      <c r="S29" s="7">
        <v>0.31649443624334889</v>
      </c>
      <c r="T29" s="7">
        <v>0.31869036693157726</v>
      </c>
      <c r="U29" s="7">
        <v>0.26523021493257148</v>
      </c>
      <c r="W29" s="8">
        <f t="shared" si="5"/>
        <v>-0.71971041620185605</v>
      </c>
      <c r="X29" s="8">
        <f t="shared" si="6"/>
        <v>-0.65065007426172261</v>
      </c>
      <c r="Y29" s="8">
        <f t="shared" si="7"/>
        <v>-0.62736940085645176</v>
      </c>
      <c r="Z29" s="8">
        <f t="shared" si="8"/>
        <v>-0.16774950719010487</v>
      </c>
    </row>
    <row r="30" spans="2:28" x14ac:dyDescent="0.3">
      <c r="B30" s="12" t="s">
        <v>9</v>
      </c>
      <c r="C30" s="7">
        <v>0.62690056412382378</v>
      </c>
      <c r="D30" s="7">
        <v>0.69950255505496317</v>
      </c>
      <c r="E30" s="7">
        <v>0.71251633365407741</v>
      </c>
      <c r="F30" s="7">
        <v>0.70347481572151804</v>
      </c>
      <c r="G30" s="7">
        <v>0.70366129291241497</v>
      </c>
      <c r="H30" s="7">
        <v>0.71915838450901115</v>
      </c>
      <c r="I30" s="7">
        <v>0.7829903096713754</v>
      </c>
      <c r="J30" s="7">
        <v>0.69459890687626669</v>
      </c>
      <c r="K30" s="7">
        <v>0.68168163994317943</v>
      </c>
      <c r="L30" s="7">
        <v>0.66516910966406972</v>
      </c>
      <c r="M30" s="7">
        <v>0.60746732728687192</v>
      </c>
      <c r="N30" s="7">
        <v>0.57144942402079779</v>
      </c>
      <c r="O30" s="7">
        <v>0.59873314845762882</v>
      </c>
      <c r="P30" s="7">
        <v>0.60657539533265314</v>
      </c>
      <c r="Q30" s="7">
        <v>0.54894282180673859</v>
      </c>
      <c r="R30" s="7">
        <v>0.56785757175596929</v>
      </c>
      <c r="S30" s="7">
        <v>0.51792925464866069</v>
      </c>
      <c r="T30" s="7">
        <v>0.63065770404562738</v>
      </c>
      <c r="U30" s="7">
        <v>0.50580884165625462</v>
      </c>
      <c r="W30" s="8">
        <f t="shared" si="5"/>
        <v>-0.1931593770964472</v>
      </c>
      <c r="X30" s="8">
        <f t="shared" si="6"/>
        <v>-0.27690208134191752</v>
      </c>
      <c r="Y30" s="8">
        <f t="shared" si="7"/>
        <v>-0.28098514637304761</v>
      </c>
      <c r="Z30" s="8">
        <f t="shared" si="8"/>
        <v>-0.19796612582146478</v>
      </c>
    </row>
    <row r="31" spans="2:28" x14ac:dyDescent="0.3">
      <c r="B31" s="12" t="s">
        <v>10</v>
      </c>
      <c r="C31" s="7">
        <v>0.85059399021663185</v>
      </c>
      <c r="D31" s="7">
        <v>0.496956685456722</v>
      </c>
      <c r="E31" s="7">
        <v>0.48883866775897616</v>
      </c>
      <c r="F31" s="7">
        <v>0.52332781419401664</v>
      </c>
      <c r="G31" s="7">
        <v>0.46705870967374663</v>
      </c>
      <c r="H31" s="7">
        <v>0.39886418009068325</v>
      </c>
      <c r="I31" s="7">
        <v>0.4799032940465397</v>
      </c>
      <c r="J31" s="7">
        <v>0.42665034577039018</v>
      </c>
      <c r="K31" s="7">
        <v>0.40567216535026873</v>
      </c>
      <c r="L31" s="7">
        <v>0.41593429347075878</v>
      </c>
      <c r="M31" s="7">
        <v>0.36153330094616792</v>
      </c>
      <c r="N31" s="7">
        <v>0.41845288686560561</v>
      </c>
      <c r="O31" s="7">
        <v>0.40078468115008486</v>
      </c>
      <c r="P31" s="7">
        <v>0.397359669454802</v>
      </c>
      <c r="Q31" s="7">
        <v>0.36173877555919653</v>
      </c>
      <c r="R31" s="7">
        <v>0.36887070097776914</v>
      </c>
      <c r="S31" s="7">
        <v>0.35333390659165181</v>
      </c>
      <c r="T31" s="7">
        <v>0.40291589989528537</v>
      </c>
      <c r="U31" s="7">
        <v>0.4806317716693419</v>
      </c>
      <c r="W31" s="8">
        <f t="shared" si="5"/>
        <v>-0.43494572357966793</v>
      </c>
      <c r="X31" s="8">
        <f t="shared" si="6"/>
        <v>-3.2849771952211261E-2</v>
      </c>
      <c r="Y31" s="8">
        <f t="shared" si="7"/>
        <v>-8.1585655045741112E-2</v>
      </c>
      <c r="Z31" s="8">
        <f t="shared" si="8"/>
        <v>0.19288360621721373</v>
      </c>
    </row>
    <row r="32" spans="2:28" x14ac:dyDescent="0.3">
      <c r="B32" s="12" t="s">
        <v>11</v>
      </c>
      <c r="C32" s="7">
        <v>0.39509112142368075</v>
      </c>
      <c r="D32" s="7">
        <v>0.42139512313025757</v>
      </c>
      <c r="E32" s="7">
        <v>0.41097171155991991</v>
      </c>
      <c r="F32" s="7">
        <v>0.42966157054875864</v>
      </c>
      <c r="G32" s="7">
        <v>0.43876504901708824</v>
      </c>
      <c r="H32" s="7">
        <v>0.425475905379263</v>
      </c>
      <c r="I32" s="7">
        <v>0.40978238979389064</v>
      </c>
      <c r="J32" s="7">
        <v>0.3764449763983862</v>
      </c>
      <c r="K32" s="7">
        <v>0.42104823531805929</v>
      </c>
      <c r="L32" s="7">
        <v>0.39226763229564404</v>
      </c>
      <c r="M32" s="7">
        <v>0.39365797295633387</v>
      </c>
      <c r="N32" s="7">
        <v>0.4168276275773754</v>
      </c>
      <c r="O32" s="7">
        <v>0.36810943085169046</v>
      </c>
      <c r="P32" s="7">
        <v>0.38815082971322107</v>
      </c>
      <c r="Q32" s="7">
        <v>0.37886919102592614</v>
      </c>
      <c r="R32" s="7">
        <v>0.3947118154300811</v>
      </c>
      <c r="S32" s="7">
        <v>0.39527717467006623</v>
      </c>
      <c r="T32" s="7">
        <v>0.35380052366672798</v>
      </c>
      <c r="U32" s="7">
        <v>0.39716860333283488</v>
      </c>
      <c r="W32" s="8">
        <f t="shared" si="5"/>
        <v>5.2582348640690417E-3</v>
      </c>
      <c r="X32" s="8">
        <f t="shared" si="6"/>
        <v>-5.7491220158079566E-2</v>
      </c>
      <c r="Y32" s="8">
        <f t="shared" si="7"/>
        <v>-7.5624559986652129E-2</v>
      </c>
      <c r="Z32" s="8">
        <f t="shared" si="8"/>
        <v>0.12257777127248866</v>
      </c>
    </row>
    <row r="33" spans="2:26" x14ac:dyDescent="0.3">
      <c r="B33" s="12" t="s">
        <v>12</v>
      </c>
      <c r="C33" s="7">
        <v>2.0401515193402724</v>
      </c>
      <c r="D33" s="7">
        <v>2.2594732375584132</v>
      </c>
      <c r="E33" s="7">
        <v>2.2957647587423167</v>
      </c>
      <c r="F33" s="7">
        <v>2.3790909779747311</v>
      </c>
      <c r="G33" s="7">
        <v>2.271921262869681</v>
      </c>
      <c r="H33" s="7">
        <v>2.1333887768865587</v>
      </c>
      <c r="I33" s="7">
        <v>2.2061793164727077</v>
      </c>
      <c r="J33" s="7">
        <v>2.1386191289931156</v>
      </c>
      <c r="K33" s="7">
        <v>2.0936024905882666</v>
      </c>
      <c r="L33" s="7">
        <v>2.0965389628585136</v>
      </c>
      <c r="M33" s="7">
        <v>1.9129061553844886</v>
      </c>
      <c r="N33" s="7">
        <v>1.8843064701247183</v>
      </c>
      <c r="O33" s="7">
        <v>2.0390782982616069</v>
      </c>
      <c r="P33" s="7">
        <v>1.953503159207181</v>
      </c>
      <c r="Q33" s="7">
        <v>1.9994753107894931</v>
      </c>
      <c r="R33" s="7">
        <v>1.937364701186157</v>
      </c>
      <c r="S33" s="7">
        <v>1.8180927732669723</v>
      </c>
      <c r="T33" s="7">
        <v>1.7530534535836688</v>
      </c>
      <c r="U33" s="7">
        <v>1.8417636560757547</v>
      </c>
      <c r="W33" s="8">
        <f t="shared" si="5"/>
        <v>-9.7241730030263041E-2</v>
      </c>
      <c r="X33" s="8">
        <f t="shared" si="6"/>
        <v>-0.18487033815635523</v>
      </c>
      <c r="Y33" s="8">
        <f t="shared" si="7"/>
        <v>-0.22585404546252016</v>
      </c>
      <c r="Z33" s="8">
        <f t="shared" si="8"/>
        <v>5.0603250180843343E-2</v>
      </c>
    </row>
    <row r="34" spans="2:26" x14ac:dyDescent="0.3">
      <c r="B34" s="12" t="s">
        <v>13</v>
      </c>
      <c r="C34" s="7">
        <v>0.10507982583454283</v>
      </c>
      <c r="D34" s="7">
        <v>8.9551567742551894E-2</v>
      </c>
      <c r="E34" s="7">
        <v>0.12076047345970228</v>
      </c>
      <c r="F34" s="7">
        <v>0.11185896708929664</v>
      </c>
      <c r="G34" s="7">
        <v>0.10188943476355027</v>
      </c>
      <c r="H34" s="7">
        <v>9.2016222743739912E-2</v>
      </c>
      <c r="I34" s="7">
        <v>0.10788757932910249</v>
      </c>
      <c r="J34" s="7">
        <v>0.10056227012989986</v>
      </c>
      <c r="K34" s="7">
        <v>8.681920832712392E-2</v>
      </c>
      <c r="L34" s="7">
        <v>9.1870657525422159E-2</v>
      </c>
      <c r="M34" s="7">
        <v>8.2193999120919792E-2</v>
      </c>
      <c r="N34" s="7">
        <v>6.3593708158204199E-2</v>
      </c>
      <c r="O34" s="7">
        <v>6.4970428061134844E-2</v>
      </c>
      <c r="P34" s="7">
        <v>6.482266392397934E-2</v>
      </c>
      <c r="Q34" s="7">
        <v>7.0920581192272375E-2</v>
      </c>
      <c r="R34" s="7">
        <v>7.0645035754244287E-2</v>
      </c>
      <c r="S34" s="7">
        <v>6.0468515834213685E-2</v>
      </c>
      <c r="T34" s="7">
        <v>6.277921321511111E-2</v>
      </c>
      <c r="U34" s="7">
        <v>6.2261737560192626E-2</v>
      </c>
      <c r="W34" s="8">
        <f t="shared" si="5"/>
        <v>-0.40748153067717247</v>
      </c>
      <c r="X34" s="8">
        <f t="shared" si="6"/>
        <v>-0.30473872060859586</v>
      </c>
      <c r="Y34" s="8">
        <f t="shared" si="7"/>
        <v>-0.44339073406167528</v>
      </c>
      <c r="Z34" s="8">
        <f t="shared" si="8"/>
        <v>-8.2427865597067759E-3</v>
      </c>
    </row>
    <row r="35" spans="2:26" x14ac:dyDescent="0.3">
      <c r="B35" s="12" t="s">
        <v>14</v>
      </c>
      <c r="C35" s="7">
        <v>0.20760092458205665</v>
      </c>
      <c r="D35" s="7">
        <v>0.15088995172285885</v>
      </c>
      <c r="E35" s="7">
        <v>0.15884064521596655</v>
      </c>
      <c r="F35" s="7">
        <v>0.16667989748009709</v>
      </c>
      <c r="G35" s="7">
        <v>0.16187998474334087</v>
      </c>
      <c r="H35" s="7">
        <v>0.15460024151837587</v>
      </c>
      <c r="I35" s="7">
        <v>0.27710018987666563</v>
      </c>
      <c r="J35" s="7">
        <v>0.29272366396494831</v>
      </c>
      <c r="K35" s="7">
        <v>0.16239267249779327</v>
      </c>
      <c r="L35" s="7">
        <v>0.14167395205447939</v>
      </c>
      <c r="M35" s="7">
        <v>0.12894718578666114</v>
      </c>
      <c r="N35" s="7">
        <v>0.13287498981243231</v>
      </c>
      <c r="O35" s="7">
        <v>0.13423903495930198</v>
      </c>
      <c r="P35" s="7">
        <v>0.12795584826694964</v>
      </c>
      <c r="Q35" s="7">
        <v>0.1299880568709002</v>
      </c>
      <c r="R35" s="7">
        <v>0.26985333463053945</v>
      </c>
      <c r="S35" s="7">
        <v>0.12077733827973366</v>
      </c>
      <c r="T35" s="7">
        <v>0.10242206814506384</v>
      </c>
      <c r="U35" s="7">
        <v>0.1297777889245586</v>
      </c>
      <c r="W35" s="8">
        <f t="shared" si="5"/>
        <v>-0.37486892610990064</v>
      </c>
      <c r="X35" s="8">
        <f t="shared" si="6"/>
        <v>-0.13991761914721251</v>
      </c>
      <c r="Y35" s="8">
        <f t="shared" si="7"/>
        <v>-0.22139507591156815</v>
      </c>
      <c r="Z35" s="8">
        <f t="shared" si="8"/>
        <v>0.26708815077576764</v>
      </c>
    </row>
    <row r="36" spans="2:26" x14ac:dyDescent="0.3">
      <c r="B36" s="12" t="s">
        <v>15</v>
      </c>
      <c r="C36" s="7">
        <v>1.0422166868091172</v>
      </c>
      <c r="D36" s="7">
        <v>0.76840360568141597</v>
      </c>
      <c r="E36" s="7">
        <v>0.7622117334529227</v>
      </c>
      <c r="F36" s="7">
        <v>0.74210853028249679</v>
      </c>
      <c r="G36" s="7">
        <v>0.74699018752141944</v>
      </c>
      <c r="H36" s="7">
        <v>0.71267862556164441</v>
      </c>
      <c r="I36" s="7">
        <v>0.71630003519845808</v>
      </c>
      <c r="J36" s="7">
        <v>0.69074458060494048</v>
      </c>
      <c r="K36" s="7">
        <v>0.67453718738952018</v>
      </c>
      <c r="L36" s="7">
        <v>0.67373549262296961</v>
      </c>
      <c r="M36" s="7">
        <v>0.67508362846484815</v>
      </c>
      <c r="N36" s="7">
        <v>0.67296120050064623</v>
      </c>
      <c r="O36" s="7">
        <v>0.6924841455015518</v>
      </c>
      <c r="P36" s="7">
        <v>0.67747125287893262</v>
      </c>
      <c r="Q36" s="7">
        <v>0.67787091590176618</v>
      </c>
      <c r="R36" s="7">
        <v>0.71750362491973541</v>
      </c>
      <c r="S36" s="7">
        <v>0.71423701875291745</v>
      </c>
      <c r="T36" s="7">
        <v>0.69814306636925261</v>
      </c>
      <c r="U36" s="7">
        <v>0.66004417817732475</v>
      </c>
      <c r="W36" s="8">
        <f t="shared" si="5"/>
        <v>-0.36669198782631623</v>
      </c>
      <c r="X36" s="8">
        <f t="shared" si="6"/>
        <v>-0.14101889515211044</v>
      </c>
      <c r="Y36" s="8">
        <f t="shared" si="7"/>
        <v>-0.11058268266224186</v>
      </c>
      <c r="Z36" s="8">
        <f t="shared" si="8"/>
        <v>-5.4571749011365384E-2</v>
      </c>
    </row>
    <row r="37" spans="2:26" x14ac:dyDescent="0.3">
      <c r="B37" s="12" t="s">
        <v>16</v>
      </c>
      <c r="C37" s="7">
        <v>0.96660753641885722</v>
      </c>
      <c r="D37" s="7">
        <v>0.65817086398660152</v>
      </c>
      <c r="E37" s="7">
        <v>0.65578123675810041</v>
      </c>
      <c r="F37" s="7">
        <v>0.63207943024337132</v>
      </c>
      <c r="G37" s="7">
        <v>0.60880901281445521</v>
      </c>
      <c r="H37" s="7">
        <v>0.59051812527056902</v>
      </c>
      <c r="I37" s="7">
        <v>0.60754260820974237</v>
      </c>
      <c r="J37" s="7">
        <v>0.59854027123956821</v>
      </c>
      <c r="K37" s="7">
        <v>0.54786605986266668</v>
      </c>
      <c r="L37" s="7">
        <v>0.49406432613997148</v>
      </c>
      <c r="M37" s="7">
        <v>0.46368010734031972</v>
      </c>
      <c r="N37" s="7">
        <v>0.4549069147387908</v>
      </c>
      <c r="O37" s="7">
        <v>0.45308309422029636</v>
      </c>
      <c r="P37" s="7">
        <v>0.43591537189298774</v>
      </c>
      <c r="Q37" s="7">
        <v>0.43929709583910986</v>
      </c>
      <c r="R37" s="7">
        <v>0.42299460037943287</v>
      </c>
      <c r="S37" s="7">
        <v>0.4267928653907575</v>
      </c>
      <c r="T37" s="7">
        <v>0.43418158385535749</v>
      </c>
      <c r="U37" s="7">
        <v>0.41705332062600314</v>
      </c>
      <c r="W37" s="8">
        <f t="shared" si="5"/>
        <v>-0.56853913826171265</v>
      </c>
      <c r="X37" s="8">
        <f t="shared" si="6"/>
        <v>-0.36634490609342263</v>
      </c>
      <c r="Y37" s="8">
        <f t="shared" si="7"/>
        <v>-0.34018843096124179</v>
      </c>
      <c r="Z37" s="8">
        <f t="shared" si="8"/>
        <v>-3.9449538778826752E-2</v>
      </c>
    </row>
    <row r="38" spans="2:26" x14ac:dyDescent="0.3">
      <c r="B38" s="12" t="s">
        <v>17</v>
      </c>
      <c r="C38" s="7">
        <v>1.0777555926000042E-2</v>
      </c>
      <c r="D38" s="7">
        <v>0.21380936139188148</v>
      </c>
      <c r="E38" s="7">
        <v>0.24363235461941832</v>
      </c>
      <c r="F38" s="7">
        <v>0.25023774380300678</v>
      </c>
      <c r="G38" s="7">
        <v>0.25640955233854862</v>
      </c>
      <c r="H38" s="7">
        <v>0.24967862462005178</v>
      </c>
      <c r="I38" s="7">
        <v>0.24710192526643249</v>
      </c>
      <c r="J38" s="7">
        <v>0.24669727602346828</v>
      </c>
      <c r="K38" s="7">
        <v>0.24877947107251094</v>
      </c>
      <c r="L38" s="7">
        <v>0.24818104289843718</v>
      </c>
      <c r="M38" s="7">
        <v>0.24312848266206738</v>
      </c>
      <c r="N38" s="7">
        <v>0.23150424699461625</v>
      </c>
      <c r="O38" s="7">
        <v>0.24295561315382891</v>
      </c>
      <c r="P38" s="7">
        <v>0.22289011450496546</v>
      </c>
      <c r="Q38" s="7">
        <v>0.21549501771040408</v>
      </c>
      <c r="R38" s="7">
        <v>0.18297853223041619</v>
      </c>
      <c r="S38" s="7">
        <v>0.17442895082405047</v>
      </c>
      <c r="T38" s="7">
        <v>0.16057384143338749</v>
      </c>
      <c r="U38" s="7">
        <v>0.15147783014254293</v>
      </c>
      <c r="W38" s="8">
        <f t="shared" si="5"/>
        <v>13.054933343200203</v>
      </c>
      <c r="X38" s="8">
        <f t="shared" si="6"/>
        <v>-0.29152854133030176</v>
      </c>
      <c r="Y38" s="8">
        <f t="shared" si="7"/>
        <v>-0.3946643386387389</v>
      </c>
      <c r="Z38" s="8">
        <f t="shared" si="8"/>
        <v>-5.6646905932171712E-2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9.1301829715526921</v>
      </c>
      <c r="D40" s="13">
        <v>8.507482776612914</v>
      </c>
      <c r="E40" s="13">
        <v>9.3459653980588513</v>
      </c>
      <c r="F40" s="13">
        <v>9.3273767477727301</v>
      </c>
      <c r="G40" s="13">
        <v>8.3321396763852871</v>
      </c>
      <c r="H40" s="13">
        <v>8.3842246885762783</v>
      </c>
      <c r="I40" s="13">
        <v>9.3807866864361547</v>
      </c>
      <c r="J40" s="13">
        <v>8.4956378251199762</v>
      </c>
      <c r="K40" s="13">
        <v>7.8307144586107356</v>
      </c>
      <c r="L40" s="13">
        <v>7.832203246778783</v>
      </c>
      <c r="M40" s="13">
        <v>7.2333916249952939</v>
      </c>
      <c r="N40" s="13">
        <v>6.8557774908082534</v>
      </c>
      <c r="O40" s="13">
        <v>7.2455686652847788</v>
      </c>
      <c r="P40" s="13">
        <v>6.7856546668382141</v>
      </c>
      <c r="Q40" s="13">
        <v>6.9432505297538292</v>
      </c>
      <c r="R40" s="13">
        <v>6.7616664655115208</v>
      </c>
      <c r="S40" s="13">
        <v>6.1214031995557807</v>
      </c>
      <c r="T40" s="13">
        <v>6.2892631306402373</v>
      </c>
      <c r="U40" s="13">
        <v>6.3139747081600728</v>
      </c>
      <c r="W40" s="9">
        <f t="shared" si="5"/>
        <v>-0.3084503642662148</v>
      </c>
      <c r="X40" s="9">
        <f t="shared" si="6"/>
        <v>-0.25783279567521417</v>
      </c>
      <c r="Y40" s="9">
        <f t="shared" si="7"/>
        <v>-0.32307068976625425</v>
      </c>
      <c r="Z40" s="9">
        <f>IFERROR((U40-T40)/T40,"-")</f>
        <v>3.9291689672586233E-3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8C20-EF8F-40CF-8E55-9B731DE7DEA8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31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142.39499999999998</v>
      </c>
      <c r="D6" s="7">
        <v>170.94400000000007</v>
      </c>
      <c r="E6" s="7">
        <v>299.11499999999984</v>
      </c>
      <c r="F6" s="7">
        <v>264.71900000000005</v>
      </c>
      <c r="G6" s="7">
        <v>209.93399999999991</v>
      </c>
      <c r="H6" s="7">
        <v>226.00499999999997</v>
      </c>
      <c r="I6" s="7">
        <v>294.53099999999989</v>
      </c>
      <c r="J6" s="7">
        <v>208.62699999999995</v>
      </c>
      <c r="K6" s="7">
        <v>156.97899999999998</v>
      </c>
      <c r="L6" s="7">
        <v>182.05199999999999</v>
      </c>
      <c r="M6" s="7">
        <v>151.797</v>
      </c>
      <c r="N6" s="7">
        <v>116.57300000000001</v>
      </c>
      <c r="O6" s="7">
        <v>129.65899999999999</v>
      </c>
      <c r="P6" s="7">
        <v>113.64299999999996</v>
      </c>
      <c r="Q6" s="7">
        <v>129.64500000000001</v>
      </c>
      <c r="R6" s="7">
        <v>103.06800000000001</v>
      </c>
      <c r="S6" s="7">
        <v>81.593999999999994</v>
      </c>
      <c r="T6" s="7">
        <v>88.703999999999994</v>
      </c>
      <c r="U6" s="7">
        <v>79.043999999999997</v>
      </c>
      <c r="W6" s="8">
        <f>IFERROR((U6-C6)/C6,"-")</f>
        <v>-0.44489623933424621</v>
      </c>
      <c r="X6" s="8">
        <f>IFERROR((U6-D6)/D6,"-")</f>
        <v>-0.53760295769374788</v>
      </c>
      <c r="Y6" s="8">
        <f>IFERROR((U6-F6)/F6,"-")</f>
        <v>-0.70140413041753724</v>
      </c>
      <c r="Z6" s="8">
        <f>IFERROR((U6-T6)/T6,"-")</f>
        <v>-0.10890151515151512</v>
      </c>
      <c r="AA6" s="3"/>
      <c r="AB6" s="8">
        <f>U6/($U$20-$U$19)</f>
        <v>5.4824974908797376E-2</v>
      </c>
    </row>
    <row r="7" spans="2:28" x14ac:dyDescent="0.3">
      <c r="B7" s="12" t="s">
        <v>6</v>
      </c>
      <c r="C7" s="7">
        <v>129.15900000000002</v>
      </c>
      <c r="D7" s="7">
        <v>142.47799999999995</v>
      </c>
      <c r="E7" s="7">
        <v>209.78399999999991</v>
      </c>
      <c r="F7" s="7">
        <v>207.53900000000007</v>
      </c>
      <c r="G7" s="7">
        <v>156.69399999999993</v>
      </c>
      <c r="H7" s="7">
        <v>169.3599999999999</v>
      </c>
      <c r="I7" s="7">
        <v>215.1100000000001</v>
      </c>
      <c r="J7" s="7">
        <v>179.90700000000021</v>
      </c>
      <c r="K7" s="7">
        <v>124.94600000000004</v>
      </c>
      <c r="L7" s="7">
        <v>146.46099999999987</v>
      </c>
      <c r="M7" s="7">
        <v>113.65500000000004</v>
      </c>
      <c r="N7" s="7">
        <v>95.939000000000135</v>
      </c>
      <c r="O7" s="7">
        <v>104.37100000000004</v>
      </c>
      <c r="P7" s="7">
        <v>95.480000000000189</v>
      </c>
      <c r="Q7" s="7">
        <v>102.00100000000008</v>
      </c>
      <c r="R7" s="7">
        <v>90.295000000000115</v>
      </c>
      <c r="S7" s="7">
        <v>68.001000000000047</v>
      </c>
      <c r="T7" s="7">
        <v>79.006000000000171</v>
      </c>
      <c r="U7" s="7">
        <v>71.181000000000253</v>
      </c>
      <c r="W7" s="8">
        <f t="shared" ref="W7:W20" si="0">IFERROR((U7-C7)/C7,"-")</f>
        <v>-0.44888857919308572</v>
      </c>
      <c r="X7" s="8">
        <f t="shared" ref="X7:X20" si="1">IFERROR((U7-D7)/D7,"-")</f>
        <v>-0.50040708039135673</v>
      </c>
      <c r="Y7" s="8">
        <f t="shared" ref="Y7:Y20" si="2">IFERROR((U7-F7)/F7,"-")</f>
        <v>-0.65702349919774017</v>
      </c>
      <c r="Z7" s="8">
        <f>IFERROR((U7-T7)/T7,"-")</f>
        <v>-9.904311064982281E-2</v>
      </c>
      <c r="AA7" s="3"/>
      <c r="AB7" s="8">
        <f t="shared" ref="AB7:AB19" si="3">U7/($U$20-$U$19)</f>
        <v>4.9371192487514801E-2</v>
      </c>
    </row>
    <row r="8" spans="2:28" x14ac:dyDescent="0.3">
      <c r="B8" s="12" t="s">
        <v>7</v>
      </c>
      <c r="C8" s="7">
        <v>272.0526279643272</v>
      </c>
      <c r="D8" s="7">
        <v>216.52133355012433</v>
      </c>
      <c r="E8" s="7">
        <v>241.26430933906411</v>
      </c>
      <c r="F8" s="7">
        <v>315.22481112340216</v>
      </c>
      <c r="G8" s="7">
        <v>340.95409296450129</v>
      </c>
      <c r="H8" s="7">
        <v>323.97172772005041</v>
      </c>
      <c r="I8" s="7">
        <v>354.77521535089386</v>
      </c>
      <c r="J8" s="7">
        <v>317.17410248865474</v>
      </c>
      <c r="K8" s="7">
        <v>364.59979723370071</v>
      </c>
      <c r="L8" s="7">
        <v>282.58847813173963</v>
      </c>
      <c r="M8" s="7">
        <v>259.05947301234619</v>
      </c>
      <c r="N8" s="7">
        <v>232.9241708002339</v>
      </c>
      <c r="O8" s="7">
        <v>233.37335675241565</v>
      </c>
      <c r="P8" s="7">
        <v>239.26832576001581</v>
      </c>
      <c r="Q8" s="7">
        <v>242.49677231172572</v>
      </c>
      <c r="R8" s="7">
        <v>241.710936594543</v>
      </c>
      <c r="S8" s="7">
        <v>207.40276590037161</v>
      </c>
      <c r="T8" s="7">
        <v>159.8173234281744</v>
      </c>
      <c r="U8" s="7">
        <v>162.83430777496369</v>
      </c>
      <c r="W8" s="8">
        <f t="shared" si="0"/>
        <v>-0.40146026526780959</v>
      </c>
      <c r="X8" s="8">
        <f t="shared" si="1"/>
        <v>-0.24795259152942625</v>
      </c>
      <c r="Y8" s="8">
        <f t="shared" si="2"/>
        <v>-0.48343435532675005</v>
      </c>
      <c r="Z8" s="8">
        <f t="shared" ref="Z8:Z19" si="4">IFERROR((U8-T8)/T8,"-")</f>
        <v>1.8877705383078754E-2</v>
      </c>
      <c r="AA8" s="3"/>
      <c r="AB8" s="8">
        <f t="shared" si="3"/>
        <v>0.11294199228345952</v>
      </c>
    </row>
    <row r="9" spans="2:28" x14ac:dyDescent="0.3">
      <c r="B9" s="12" t="s">
        <v>8</v>
      </c>
      <c r="C9" s="7">
        <v>191.83499999999998</v>
      </c>
      <c r="D9" s="7">
        <v>156.20239056176851</v>
      </c>
      <c r="E9" s="7">
        <v>159.03506715426744</v>
      </c>
      <c r="F9" s="7">
        <v>151.2458971040634</v>
      </c>
      <c r="G9" s="7">
        <v>121.53797095766951</v>
      </c>
      <c r="H9" s="7">
        <v>115.99128272487862</v>
      </c>
      <c r="I9" s="7">
        <v>122.1042223325819</v>
      </c>
      <c r="J9" s="7">
        <v>99.118371540456238</v>
      </c>
      <c r="K9" s="7">
        <v>110.8320034343357</v>
      </c>
      <c r="L9" s="7">
        <v>96.727649172794784</v>
      </c>
      <c r="M9" s="7">
        <v>95.645549677032506</v>
      </c>
      <c r="N9" s="7">
        <v>90.839044896070547</v>
      </c>
      <c r="O9" s="7">
        <v>91.766973633732263</v>
      </c>
      <c r="P9" s="7">
        <v>90.762008415395755</v>
      </c>
      <c r="Q9" s="7">
        <v>83.691848214314348</v>
      </c>
      <c r="R9" s="7">
        <v>85.153219197533119</v>
      </c>
      <c r="S9" s="7">
        <v>75.848854379831764</v>
      </c>
      <c r="T9" s="7">
        <v>75.351766878123911</v>
      </c>
      <c r="U9" s="7">
        <v>64.433337468965362</v>
      </c>
      <c r="W9" s="8">
        <f t="shared" si="0"/>
        <v>-0.66412105471386673</v>
      </c>
      <c r="X9" s="8">
        <f t="shared" si="1"/>
        <v>-0.58750095157163484</v>
      </c>
      <c r="Y9" s="8">
        <f t="shared" si="2"/>
        <v>-0.573982906626336</v>
      </c>
      <c r="Z9" s="8">
        <f t="shared" si="4"/>
        <v>-0.14489944777032671</v>
      </c>
      <c r="AA9" s="3"/>
      <c r="AB9" s="8">
        <f t="shared" si="3"/>
        <v>4.4691008932064423E-2</v>
      </c>
    </row>
    <row r="10" spans="2:28" x14ac:dyDescent="0.3">
      <c r="B10" s="12" t="s">
        <v>9</v>
      </c>
      <c r="C10" s="7">
        <v>69.474640732978045</v>
      </c>
      <c r="D10" s="7">
        <v>48.297529531188047</v>
      </c>
      <c r="E10" s="7">
        <v>47.818490487666139</v>
      </c>
      <c r="F10" s="7">
        <v>49.803191314709416</v>
      </c>
      <c r="G10" s="7">
        <v>53.581697156013824</v>
      </c>
      <c r="H10" s="7">
        <v>52.670799173094288</v>
      </c>
      <c r="I10" s="7">
        <v>55.867388651750929</v>
      </c>
      <c r="J10" s="7">
        <v>48.66419473916941</v>
      </c>
      <c r="K10" s="7">
        <v>54.449770573767786</v>
      </c>
      <c r="L10" s="7">
        <v>50.055487282837298</v>
      </c>
      <c r="M10" s="7">
        <v>49.826377307681213</v>
      </c>
      <c r="N10" s="7">
        <v>48.378261963393122</v>
      </c>
      <c r="O10" s="7">
        <v>48.148446986806526</v>
      </c>
      <c r="P10" s="7">
        <v>48.958460087083317</v>
      </c>
      <c r="Q10" s="7">
        <v>46.378079094717698</v>
      </c>
      <c r="R10" s="7">
        <v>48.587746466772813</v>
      </c>
      <c r="S10" s="7">
        <v>44.957807008230319</v>
      </c>
      <c r="T10" s="7">
        <v>47.653479468148525</v>
      </c>
      <c r="U10" s="7">
        <v>43.826812344534616</v>
      </c>
      <c r="W10" s="8">
        <f t="shared" si="0"/>
        <v>-0.36916820465498257</v>
      </c>
      <c r="X10" s="8">
        <f t="shared" si="1"/>
        <v>-9.2566167049320261E-2</v>
      </c>
      <c r="Y10" s="8">
        <f t="shared" si="2"/>
        <v>-0.11999991993303591</v>
      </c>
      <c r="Z10" s="8">
        <f t="shared" si="4"/>
        <v>-8.0301945761833499E-2</v>
      </c>
      <c r="AA10" s="3"/>
      <c r="AB10" s="8">
        <f t="shared" si="3"/>
        <v>3.0398308374091413E-2</v>
      </c>
    </row>
    <row r="11" spans="2:28" x14ac:dyDescent="0.3">
      <c r="B11" s="12" t="s">
        <v>10</v>
      </c>
      <c r="C11" s="7">
        <v>48.058</v>
      </c>
      <c r="D11" s="7">
        <v>44.446000000000005</v>
      </c>
      <c r="E11" s="7">
        <v>42.930999999999997</v>
      </c>
      <c r="F11" s="7">
        <v>40.502999999999993</v>
      </c>
      <c r="G11" s="7">
        <v>34.509</v>
      </c>
      <c r="H11" s="7">
        <v>30.651999999999997</v>
      </c>
      <c r="I11" s="7">
        <v>30.822000000000003</v>
      </c>
      <c r="J11" s="7">
        <v>25.35</v>
      </c>
      <c r="K11" s="7">
        <v>23.996000000000002</v>
      </c>
      <c r="L11" s="7">
        <v>24.154000000000003</v>
      </c>
      <c r="M11" s="7">
        <v>19.602000000000004</v>
      </c>
      <c r="N11" s="7">
        <v>23.44700000000001</v>
      </c>
      <c r="O11" s="7">
        <v>23.404999999999998</v>
      </c>
      <c r="P11" s="7">
        <v>32.119999999999997</v>
      </c>
      <c r="Q11" s="7">
        <v>24.119</v>
      </c>
      <c r="R11" s="7">
        <v>22.202000000000002</v>
      </c>
      <c r="S11" s="7">
        <v>23.646999999999998</v>
      </c>
      <c r="T11" s="7">
        <v>20.845999999999997</v>
      </c>
      <c r="U11" s="7">
        <v>25.984999999999999</v>
      </c>
      <c r="W11" s="8">
        <f t="shared" si="0"/>
        <v>-0.45929918015730992</v>
      </c>
      <c r="X11" s="8">
        <f t="shared" si="1"/>
        <v>-0.41535796247131357</v>
      </c>
      <c r="Y11" s="8">
        <f t="shared" si="2"/>
        <v>-0.35844258449991351</v>
      </c>
      <c r="Z11" s="8">
        <f t="shared" si="4"/>
        <v>0.24652211455435113</v>
      </c>
      <c r="AA11" s="3"/>
      <c r="AB11" s="8">
        <f t="shared" si="3"/>
        <v>1.8023214576755982E-2</v>
      </c>
    </row>
    <row r="12" spans="2:28" x14ac:dyDescent="0.3">
      <c r="B12" s="12" t="s">
        <v>11</v>
      </c>
      <c r="C12" s="7">
        <v>159.29997294980842</v>
      </c>
      <c r="D12" s="7">
        <v>177.88225377367769</v>
      </c>
      <c r="E12" s="7">
        <v>152.34656625118154</v>
      </c>
      <c r="F12" s="7">
        <v>169.18139458648287</v>
      </c>
      <c r="G12" s="7">
        <v>168.21490260055631</v>
      </c>
      <c r="H12" s="7">
        <v>177.80086128358192</v>
      </c>
      <c r="I12" s="7">
        <v>185.22155416003403</v>
      </c>
      <c r="J12" s="7">
        <v>183.93677577366034</v>
      </c>
      <c r="K12" s="7">
        <v>157.56690883799945</v>
      </c>
      <c r="L12" s="7">
        <v>160.02471186662925</v>
      </c>
      <c r="M12" s="7">
        <v>171.06858612202512</v>
      </c>
      <c r="N12" s="7">
        <v>179.71923615425294</v>
      </c>
      <c r="O12" s="7">
        <v>184.00531361046646</v>
      </c>
      <c r="P12" s="7">
        <v>178.53584768660068</v>
      </c>
      <c r="Q12" s="7">
        <v>173.98252965327941</v>
      </c>
      <c r="R12" s="7">
        <v>187.48894222289553</v>
      </c>
      <c r="S12" s="7">
        <v>193.68186426660944</v>
      </c>
      <c r="T12" s="7">
        <v>174.63271549834022</v>
      </c>
      <c r="U12" s="7">
        <v>172.4016487559301</v>
      </c>
      <c r="W12" s="8">
        <f t="shared" si="0"/>
        <v>8.2245310928268006E-2</v>
      </c>
      <c r="X12" s="8">
        <f t="shared" si="1"/>
        <v>-3.0810296707397523E-2</v>
      </c>
      <c r="Y12" s="8">
        <f t="shared" si="2"/>
        <v>1.9034328079149902E-2</v>
      </c>
      <c r="Z12" s="8">
        <f t="shared" si="4"/>
        <v>-1.2775766190449728E-2</v>
      </c>
      <c r="AA12" s="3"/>
      <c r="AB12" s="8">
        <f t="shared" si="3"/>
        <v>0.11957790682757916</v>
      </c>
    </row>
    <row r="13" spans="2:28" x14ac:dyDescent="0.3">
      <c r="B13" s="12" t="s">
        <v>12</v>
      </c>
      <c r="C13" s="7">
        <v>473.91625150482827</v>
      </c>
      <c r="D13" s="7">
        <v>439.82691003877119</v>
      </c>
      <c r="E13" s="7">
        <v>444.86081008146613</v>
      </c>
      <c r="F13" s="7">
        <v>458.5853019372579</v>
      </c>
      <c r="G13" s="7">
        <v>436.92046330636356</v>
      </c>
      <c r="H13" s="7">
        <v>415.33975865322378</v>
      </c>
      <c r="I13" s="7">
        <v>431.29318340165207</v>
      </c>
      <c r="J13" s="7">
        <v>420.55557938167414</v>
      </c>
      <c r="K13" s="7">
        <v>416.92653021996671</v>
      </c>
      <c r="L13" s="7">
        <v>419.07517929839076</v>
      </c>
      <c r="M13" s="7">
        <v>384.46693803596162</v>
      </c>
      <c r="N13" s="7">
        <v>380.89512652324237</v>
      </c>
      <c r="O13" s="7">
        <v>427.76560405625986</v>
      </c>
      <c r="P13" s="7">
        <v>401.64196488430872</v>
      </c>
      <c r="Q13" s="7">
        <v>412.78010305135382</v>
      </c>
      <c r="R13" s="7">
        <v>399.51774738879033</v>
      </c>
      <c r="S13" s="7">
        <v>373.95303123912134</v>
      </c>
      <c r="T13" s="7">
        <v>362.2118173571601</v>
      </c>
      <c r="U13" s="7">
        <v>377.45491600495006</v>
      </c>
      <c r="W13" s="8">
        <f t="shared" si="0"/>
        <v>-0.20354088975337756</v>
      </c>
      <c r="X13" s="8">
        <f t="shared" si="1"/>
        <v>-0.14181031812792666</v>
      </c>
      <c r="Y13" s="8">
        <f t="shared" si="2"/>
        <v>-0.17691449243920124</v>
      </c>
      <c r="Z13" s="8">
        <f t="shared" si="4"/>
        <v>4.208338302987906E-2</v>
      </c>
      <c r="AA13" s="3"/>
      <c r="AB13" s="8">
        <f t="shared" si="3"/>
        <v>0.26180299958470737</v>
      </c>
    </row>
    <row r="14" spans="2:28" x14ac:dyDescent="0.3">
      <c r="B14" s="12" t="s">
        <v>13</v>
      </c>
      <c r="C14" s="7">
        <v>14.176</v>
      </c>
      <c r="D14" s="7">
        <v>10.252999999999998</v>
      </c>
      <c r="E14" s="7">
        <v>11.932</v>
      </c>
      <c r="F14" s="7">
        <v>10.421000000000001</v>
      </c>
      <c r="G14" s="7">
        <v>10.511999999999999</v>
      </c>
      <c r="H14" s="7">
        <v>9.0859999999999985</v>
      </c>
      <c r="I14" s="7">
        <v>10.000999999999999</v>
      </c>
      <c r="J14" s="7">
        <v>9.4869999999999983</v>
      </c>
      <c r="K14" s="7">
        <v>9.2120000000000015</v>
      </c>
      <c r="L14" s="7">
        <v>8.92</v>
      </c>
      <c r="M14" s="7">
        <v>7.8159999999999998</v>
      </c>
      <c r="N14" s="7">
        <v>6.5190000000000001</v>
      </c>
      <c r="O14" s="7">
        <v>5.8330000000000011</v>
      </c>
      <c r="P14" s="7">
        <v>5.968</v>
      </c>
      <c r="Q14" s="7">
        <v>6.4880000000000013</v>
      </c>
      <c r="R14" s="7">
        <v>6.1760000000000019</v>
      </c>
      <c r="S14" s="7">
        <v>5.7089999999999987</v>
      </c>
      <c r="T14" s="7">
        <v>6.4799999999999986</v>
      </c>
      <c r="U14" s="7">
        <v>5.9049999999999994</v>
      </c>
      <c r="W14" s="8">
        <f t="shared" si="0"/>
        <v>-0.58345090293453727</v>
      </c>
      <c r="X14" s="8">
        <f t="shared" si="1"/>
        <v>-0.42407100360869987</v>
      </c>
      <c r="Y14" s="8">
        <f t="shared" si="2"/>
        <v>-0.43335572401880829</v>
      </c>
      <c r="Z14" s="8">
        <f t="shared" si="4"/>
        <v>-8.8734567901234476E-2</v>
      </c>
      <c r="AA14" s="3"/>
      <c r="AB14" s="8">
        <f t="shared" si="3"/>
        <v>4.0957122215025616E-3</v>
      </c>
    </row>
    <row r="15" spans="2:28" x14ac:dyDescent="0.3">
      <c r="B15" s="12" t="s">
        <v>14</v>
      </c>
      <c r="C15" s="7">
        <v>18.314000000000004</v>
      </c>
      <c r="D15" s="7">
        <v>15.684999999999993</v>
      </c>
      <c r="E15" s="7">
        <v>17.111999999999995</v>
      </c>
      <c r="F15" s="7">
        <v>17.105</v>
      </c>
      <c r="G15" s="7">
        <v>15.610000000000001</v>
      </c>
      <c r="H15" s="7">
        <v>15.125000000000002</v>
      </c>
      <c r="I15" s="7">
        <v>15.379999999999995</v>
      </c>
      <c r="J15" s="7">
        <v>13.913999999999998</v>
      </c>
      <c r="K15" s="7">
        <v>16.247</v>
      </c>
      <c r="L15" s="7">
        <v>13.986999999999998</v>
      </c>
      <c r="M15" s="7">
        <v>13.91</v>
      </c>
      <c r="N15" s="7">
        <v>14.170999999999994</v>
      </c>
      <c r="O15" s="7">
        <v>13.757999999999992</v>
      </c>
      <c r="P15" s="7">
        <v>14.252000000000001</v>
      </c>
      <c r="Q15" s="7">
        <v>14.376999999999994</v>
      </c>
      <c r="R15" s="7">
        <v>13.309999999999995</v>
      </c>
      <c r="S15" s="7">
        <v>13.289999999999997</v>
      </c>
      <c r="T15" s="7">
        <v>12.951999999999996</v>
      </c>
      <c r="U15" s="7">
        <v>18.114999999999998</v>
      </c>
      <c r="W15" s="8">
        <f t="shared" si="0"/>
        <v>-1.0866004149831011E-2</v>
      </c>
      <c r="X15" s="8">
        <f t="shared" si="1"/>
        <v>0.15492508766337304</v>
      </c>
      <c r="Y15" s="8">
        <f t="shared" si="2"/>
        <v>5.904706226249623E-2</v>
      </c>
      <c r="Z15" s="8">
        <f t="shared" si="4"/>
        <v>0.3986256948733789</v>
      </c>
      <c r="AA15" s="3"/>
      <c r="AB15" s="8">
        <f t="shared" si="3"/>
        <v>1.2564576950468909E-2</v>
      </c>
    </row>
    <row r="16" spans="2:28" x14ac:dyDescent="0.3">
      <c r="B16" s="12" t="s">
        <v>15</v>
      </c>
      <c r="C16" s="7">
        <v>399.06219295676016</v>
      </c>
      <c r="D16" s="7">
        <v>333.77292576869996</v>
      </c>
      <c r="E16" s="7">
        <v>331.56439508299997</v>
      </c>
      <c r="F16" s="7">
        <v>329.15731179319999</v>
      </c>
      <c r="G16" s="7">
        <v>331.76016085094994</v>
      </c>
      <c r="H16" s="7">
        <v>331.13458441800026</v>
      </c>
      <c r="I16" s="7">
        <v>335.54026970560989</v>
      </c>
      <c r="J16" s="7">
        <v>330.39425022348985</v>
      </c>
      <c r="K16" s="7">
        <v>326.5653497447999</v>
      </c>
      <c r="L16" s="7">
        <v>329.41504126674977</v>
      </c>
      <c r="M16" s="7">
        <v>326.99291198800006</v>
      </c>
      <c r="N16" s="7">
        <v>330.72169808341977</v>
      </c>
      <c r="O16" s="7">
        <v>330.92678391203992</v>
      </c>
      <c r="P16" s="7">
        <v>330.50039799997973</v>
      </c>
      <c r="Q16" s="7">
        <v>324.70845516530005</v>
      </c>
      <c r="R16" s="7">
        <v>323.4095738208897</v>
      </c>
      <c r="S16" s="7">
        <v>324.84790957950014</v>
      </c>
      <c r="T16" s="7">
        <v>315.64043875559992</v>
      </c>
      <c r="U16" s="7">
        <v>302.99190619867528</v>
      </c>
      <c r="W16" s="8">
        <f t="shared" si="0"/>
        <v>-0.24074013638394065</v>
      </c>
      <c r="X16" s="8">
        <f t="shared" si="1"/>
        <v>-9.2221439168962152E-2</v>
      </c>
      <c r="Y16" s="8">
        <f t="shared" si="2"/>
        <v>-7.9492098935853753E-2</v>
      </c>
      <c r="Z16" s="8">
        <f t="shared" si="4"/>
        <v>-4.0072598450284068E-2</v>
      </c>
      <c r="AA16" s="3"/>
      <c r="AB16" s="8">
        <f t="shared" si="3"/>
        <v>0.21015540274924172</v>
      </c>
    </row>
    <row r="17" spans="2:28" x14ac:dyDescent="0.3">
      <c r="B17" s="12" t="s">
        <v>16</v>
      </c>
      <c r="C17" s="7">
        <v>176.41299999999998</v>
      </c>
      <c r="D17" s="7">
        <v>132.667</v>
      </c>
      <c r="E17" s="7">
        <v>127.98800000000003</v>
      </c>
      <c r="F17" s="7">
        <v>122.03400000000001</v>
      </c>
      <c r="G17" s="7">
        <v>120.28099999999999</v>
      </c>
      <c r="H17" s="7">
        <v>121.91399999999999</v>
      </c>
      <c r="I17" s="7">
        <v>131.964</v>
      </c>
      <c r="J17" s="7">
        <v>127.288</v>
      </c>
      <c r="K17" s="7">
        <v>124.499</v>
      </c>
      <c r="L17" s="7">
        <v>129.536</v>
      </c>
      <c r="M17" s="7">
        <v>123.273</v>
      </c>
      <c r="N17" s="7">
        <v>121.702</v>
      </c>
      <c r="O17" s="7">
        <v>116.072</v>
      </c>
      <c r="P17" s="7">
        <v>105.38</v>
      </c>
      <c r="Q17" s="7">
        <v>99.582999999999998</v>
      </c>
      <c r="R17" s="7">
        <v>97.923999999999978</v>
      </c>
      <c r="S17" s="7">
        <v>92.63</v>
      </c>
      <c r="T17" s="7">
        <v>89.37700000000001</v>
      </c>
      <c r="U17" s="7">
        <v>84.507999999999981</v>
      </c>
      <c r="W17" s="8">
        <f t="shared" si="0"/>
        <v>-0.52096500824769154</v>
      </c>
      <c r="X17" s="8">
        <f t="shared" si="1"/>
        <v>-0.36300662561149361</v>
      </c>
      <c r="Y17" s="8">
        <f t="shared" si="2"/>
        <v>-0.30750446596850078</v>
      </c>
      <c r="Z17" s="8">
        <f t="shared" si="4"/>
        <v>-5.4477102610291546E-2</v>
      </c>
      <c r="AA17" s="3"/>
      <c r="AB17" s="8">
        <f t="shared" si="3"/>
        <v>5.861480921502768E-2</v>
      </c>
    </row>
    <row r="18" spans="2:28" x14ac:dyDescent="0.3">
      <c r="B18" s="12" t="s">
        <v>17</v>
      </c>
      <c r="C18" s="7">
        <v>2.1627752578941326</v>
      </c>
      <c r="D18" s="7">
        <v>52.270250293364519</v>
      </c>
      <c r="E18" s="7">
        <v>58.365712901199302</v>
      </c>
      <c r="F18" s="7">
        <v>58.465746691879296</v>
      </c>
      <c r="G18" s="7">
        <v>57.074406553568501</v>
      </c>
      <c r="H18" s="7">
        <v>60.003789818629173</v>
      </c>
      <c r="I18" s="7">
        <v>57.766128447661622</v>
      </c>
      <c r="J18" s="7">
        <v>56.756938122435692</v>
      </c>
      <c r="K18" s="7">
        <v>56.897495362889103</v>
      </c>
      <c r="L18" s="7">
        <v>55.797041926186978</v>
      </c>
      <c r="M18" s="7">
        <v>54.475297547436206</v>
      </c>
      <c r="N18" s="7">
        <v>51.879268103443145</v>
      </c>
      <c r="O18" s="7">
        <v>48.515028629362199</v>
      </c>
      <c r="P18" s="7">
        <v>45.51809115480372</v>
      </c>
      <c r="Q18" s="7">
        <v>43.990567878745829</v>
      </c>
      <c r="R18" s="7">
        <v>43.67226237236089</v>
      </c>
      <c r="S18" s="7">
        <v>40.062754118923237</v>
      </c>
      <c r="T18" s="7">
        <v>37.525128969000598</v>
      </c>
      <c r="U18" s="7">
        <v>33.070757275668299</v>
      </c>
      <c r="W18" s="8">
        <f t="shared" si="0"/>
        <v>14.290889404694266</v>
      </c>
      <c r="X18" s="8">
        <f t="shared" si="1"/>
        <v>-0.36731205437012249</v>
      </c>
      <c r="Y18" s="8">
        <f t="shared" si="2"/>
        <v>-0.43435671060604586</v>
      </c>
      <c r="Z18" s="8">
        <f t="shared" si="4"/>
        <v>-0.11870370111218118</v>
      </c>
      <c r="AA18" s="3"/>
      <c r="AB18" s="8">
        <f t="shared" si="3"/>
        <v>2.2937900888789064E-2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2096.3184613665962</v>
      </c>
      <c r="D20" s="13">
        <v>1941.2465935175942</v>
      </c>
      <c r="E20" s="13">
        <v>2144.1173512978444</v>
      </c>
      <c r="F20" s="13">
        <v>2193.9846545509954</v>
      </c>
      <c r="G20" s="13">
        <v>2057.5836943896225</v>
      </c>
      <c r="H20" s="13">
        <v>2049.0548037914582</v>
      </c>
      <c r="I20" s="13">
        <v>2240.3759620501842</v>
      </c>
      <c r="J20" s="13">
        <v>2021.1732122695407</v>
      </c>
      <c r="K20" s="13">
        <v>1943.7168554074594</v>
      </c>
      <c r="L20" s="13">
        <v>1898.7935889453283</v>
      </c>
      <c r="M20" s="13">
        <v>1771.5881336904829</v>
      </c>
      <c r="N20" s="13">
        <v>1693.707806524056</v>
      </c>
      <c r="O20" s="13">
        <v>1757.5995075810831</v>
      </c>
      <c r="P20" s="13">
        <v>1702.0280959881875</v>
      </c>
      <c r="Q20" s="13">
        <v>1704.2413553694373</v>
      </c>
      <c r="R20" s="13">
        <v>1662.5154280637853</v>
      </c>
      <c r="S20" s="13">
        <v>1545.6259864925878</v>
      </c>
      <c r="T20" s="13">
        <v>1470.1976703545479</v>
      </c>
      <c r="U20" s="13">
        <v>1441.7516858236877</v>
      </c>
      <c r="W20" s="9">
        <f t="shared" si="0"/>
        <v>-0.31224586703119261</v>
      </c>
      <c r="X20" s="9">
        <f t="shared" si="1"/>
        <v>-0.25730626359467679</v>
      </c>
      <c r="Y20" s="9">
        <f t="shared" si="2"/>
        <v>-0.34286154516484263</v>
      </c>
      <c r="Z20" s="9">
        <f>IFERROR((U20-T20)/T20,"-")</f>
        <v>-1.9348408111679465E-2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31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0.70958370292115558</v>
      </c>
      <c r="D26" s="13">
        <v>0.92004305705059242</v>
      </c>
      <c r="E26" s="13">
        <v>1.617406115662259</v>
      </c>
      <c r="F26" s="13">
        <v>1.4356472693746953</v>
      </c>
      <c r="G26" s="13">
        <v>1.1411751276071815</v>
      </c>
      <c r="H26" s="13">
        <v>1.2299725711300256</v>
      </c>
      <c r="I26" s="13">
        <v>1.6051785402860126</v>
      </c>
      <c r="J26" s="13">
        <v>1.1379861452026399</v>
      </c>
      <c r="K26" s="13">
        <v>0.85854061385662084</v>
      </c>
      <c r="L26" s="13">
        <v>0.99746868733357441</v>
      </c>
      <c r="M26" s="13">
        <v>0.83520588947333663</v>
      </c>
      <c r="N26" s="13">
        <v>0.64455539705183074</v>
      </c>
      <c r="O26" s="13">
        <v>0.71950035237254928</v>
      </c>
      <c r="P26" s="13">
        <v>0.63408714283322987</v>
      </c>
      <c r="Q26" s="13">
        <v>0.7262130157627632</v>
      </c>
      <c r="R26" s="13">
        <v>0.58177589875875624</v>
      </c>
      <c r="S26" s="13">
        <v>0.46185718733195591</v>
      </c>
      <c r="T26" s="13">
        <v>0.50258932314979543</v>
      </c>
      <c r="U26" s="13">
        <v>0.44963736169970703</v>
      </c>
      <c r="W26" s="8">
        <f>IFERROR((U26-C26)/C26,"-")</f>
        <v>-0.36633640281100444</v>
      </c>
      <c r="X26" s="8">
        <f>IFERROR((U26-D26)/D26,"-")</f>
        <v>-0.51128660962768202</v>
      </c>
      <c r="Y26" s="8">
        <f>IFERROR((U26-F26)/F26,"-")</f>
        <v>-0.68680512874478616</v>
      </c>
      <c r="Z26" s="8">
        <f>IFERROR((U26-T26)/T26,"-")</f>
        <v>-0.10535830948065367</v>
      </c>
    </row>
    <row r="27" spans="2:28" x14ac:dyDescent="0.3">
      <c r="B27" s="12" t="s">
        <v>6</v>
      </c>
      <c r="C27" s="7">
        <v>0.64362598044589747</v>
      </c>
      <c r="D27" s="7">
        <v>0.76683530678148515</v>
      </c>
      <c r="E27" s="7">
        <v>1.1343661286397919</v>
      </c>
      <c r="F27" s="7">
        <v>1.1255436845815938</v>
      </c>
      <c r="G27" s="7">
        <v>0.85176910574408937</v>
      </c>
      <c r="H27" s="7">
        <v>0.92169710690728546</v>
      </c>
      <c r="I27" s="7">
        <v>1.1723382455528433</v>
      </c>
      <c r="J27" s="7">
        <v>0.98132875143184539</v>
      </c>
      <c r="K27" s="7">
        <v>0.68334755310537965</v>
      </c>
      <c r="L27" s="7">
        <v>0.80246446847912967</v>
      </c>
      <c r="M27" s="7">
        <v>0.62534388273873731</v>
      </c>
      <c r="N27" s="7">
        <v>0.53046589036702907</v>
      </c>
      <c r="O27" s="7">
        <v>0.57917284012274795</v>
      </c>
      <c r="P27" s="7">
        <v>0.5327441232431116</v>
      </c>
      <c r="Q27" s="7">
        <v>0.57136375348696555</v>
      </c>
      <c r="R27" s="7">
        <v>0.50967763785483322</v>
      </c>
      <c r="S27" s="7">
        <v>0.38491495202784959</v>
      </c>
      <c r="T27" s="7">
        <v>0.44764127959024197</v>
      </c>
      <c r="U27" s="7">
        <v>0.40490912710828098</v>
      </c>
      <c r="W27" s="8">
        <f t="shared" ref="W27:W40" si="5">IFERROR((U27-C27)/C27,"-")</f>
        <v>-0.37089374977100198</v>
      </c>
      <c r="X27" s="8">
        <f t="shared" ref="X27:X40" si="6">IFERROR((U27-D27)/D27,"-")</f>
        <v>-0.47197380776878789</v>
      </c>
      <c r="Y27" s="8">
        <f t="shared" ref="Y27:Y40" si="7">IFERROR((U27-F27)/F27,"-")</f>
        <v>-0.64025463191257592</v>
      </c>
      <c r="Z27" s="8">
        <f t="shared" ref="Z27:Z39" si="8">IFERROR((U27-T27)/T27,"-")</f>
        <v>-9.5460705771095972E-2</v>
      </c>
    </row>
    <row r="28" spans="2:28" x14ac:dyDescent="0.3">
      <c r="B28" s="12" t="s">
        <v>7</v>
      </c>
      <c r="C28" s="7">
        <v>1.3556944495267309</v>
      </c>
      <c r="D28" s="7">
        <v>1.1653462516153086</v>
      </c>
      <c r="E28" s="7">
        <v>1.3045897712118533</v>
      </c>
      <c r="F28" s="7">
        <v>1.7095548084137002</v>
      </c>
      <c r="G28" s="7">
        <v>1.8533840661682037</v>
      </c>
      <c r="H28" s="7">
        <v>1.7631306339119359</v>
      </c>
      <c r="I28" s="7">
        <v>1.9335063620012962</v>
      </c>
      <c r="J28" s="7">
        <v>1.730072014883842</v>
      </c>
      <c r="K28" s="7">
        <v>1.9940484633551043</v>
      </c>
      <c r="L28" s="7">
        <v>1.548311242599141</v>
      </c>
      <c r="M28" s="7">
        <v>1.425377297204625</v>
      </c>
      <c r="N28" s="7">
        <v>1.2878842561580572</v>
      </c>
      <c r="O28" s="7">
        <v>1.2950293648549482</v>
      </c>
      <c r="P28" s="7">
        <v>1.3350313618230685</v>
      </c>
      <c r="Q28" s="7">
        <v>1.3583579184174819</v>
      </c>
      <c r="R28" s="7">
        <v>1.3643574860976344</v>
      </c>
      <c r="S28" s="7">
        <v>1.1739889955586653</v>
      </c>
      <c r="T28" s="7">
        <v>0.90551136825146694</v>
      </c>
      <c r="U28" s="7">
        <v>0.92627382903361122</v>
      </c>
      <c r="W28" s="8">
        <f t="shared" si="5"/>
        <v>-0.31675324822863238</v>
      </c>
      <c r="X28" s="8">
        <f t="shared" si="6"/>
        <v>-0.20515140650284372</v>
      </c>
      <c r="Y28" s="8">
        <f t="shared" si="7"/>
        <v>-0.45817833714667339</v>
      </c>
      <c r="Z28" s="8">
        <f t="shared" si="8"/>
        <v>2.2928989640667211E-2</v>
      </c>
    </row>
    <row r="29" spans="2:28" x14ac:dyDescent="0.3">
      <c r="B29" s="12" t="s">
        <v>8</v>
      </c>
      <c r="C29" s="7">
        <v>0.95595343691758772</v>
      </c>
      <c r="D29" s="7">
        <v>0.84070177912684874</v>
      </c>
      <c r="E29" s="7">
        <v>0.85995115664567245</v>
      </c>
      <c r="F29" s="7">
        <v>0.82024999785272201</v>
      </c>
      <c r="G29" s="7">
        <v>0.66066530203176466</v>
      </c>
      <c r="H29" s="7">
        <v>0.63125194682325048</v>
      </c>
      <c r="I29" s="7">
        <v>0.66546162328098779</v>
      </c>
      <c r="J29" s="7">
        <v>0.54065549304781668</v>
      </c>
      <c r="K29" s="7">
        <v>0.60615608625022266</v>
      </c>
      <c r="L29" s="7">
        <v>0.52997386048629025</v>
      </c>
      <c r="M29" s="7">
        <v>0.52625365713533301</v>
      </c>
      <c r="N29" s="7">
        <v>0.5022672201178302</v>
      </c>
      <c r="O29" s="7">
        <v>0.50923090464705734</v>
      </c>
      <c r="P29" s="7">
        <v>0.50641942393217254</v>
      </c>
      <c r="Q29" s="7">
        <v>0.46880411497918656</v>
      </c>
      <c r="R29" s="7">
        <v>0.48065442844380601</v>
      </c>
      <c r="S29" s="7">
        <v>0.42933718834988122</v>
      </c>
      <c r="T29" s="7">
        <v>0.42693670537312262</v>
      </c>
      <c r="U29" s="7">
        <v>0.36652542716781111</v>
      </c>
      <c r="W29" s="8">
        <f t="shared" si="5"/>
        <v>-0.61658652711197992</v>
      </c>
      <c r="X29" s="8">
        <f t="shared" si="6"/>
        <v>-0.5640244421172943</v>
      </c>
      <c r="Y29" s="8">
        <f t="shared" si="7"/>
        <v>-0.55315400411177851</v>
      </c>
      <c r="Z29" s="8">
        <f t="shared" si="8"/>
        <v>-0.14149937788205605</v>
      </c>
    </row>
    <row r="30" spans="2:28" x14ac:dyDescent="0.3">
      <c r="B30" s="12" t="s">
        <v>9</v>
      </c>
      <c r="C30" s="7">
        <v>0.34620648780100088</v>
      </c>
      <c r="D30" s="7">
        <v>0.25994364656183017</v>
      </c>
      <c r="E30" s="7">
        <v>0.25856917558961873</v>
      </c>
      <c r="F30" s="7">
        <v>0.27009702974515654</v>
      </c>
      <c r="G30" s="7">
        <v>0.29126344512762797</v>
      </c>
      <c r="H30" s="7">
        <v>0.28664692499017286</v>
      </c>
      <c r="I30" s="7">
        <v>0.30447434519832861</v>
      </c>
      <c r="J30" s="7">
        <v>0.2654458885025332</v>
      </c>
      <c r="K30" s="7">
        <v>0.29779358673933948</v>
      </c>
      <c r="L30" s="7">
        <v>0.27425560385963432</v>
      </c>
      <c r="M30" s="7">
        <v>0.27415089743865795</v>
      </c>
      <c r="N30" s="7">
        <v>0.26749307171036457</v>
      </c>
      <c r="O30" s="7">
        <v>0.26718411042193996</v>
      </c>
      <c r="P30" s="7">
        <v>0.27317063148749499</v>
      </c>
      <c r="Q30" s="7">
        <v>0.2597891525678499</v>
      </c>
      <c r="R30" s="7">
        <v>0.27425757625421404</v>
      </c>
      <c r="S30" s="7">
        <v>0.2544805536367154</v>
      </c>
      <c r="T30" s="7">
        <v>0.27000056357807367</v>
      </c>
      <c r="U30" s="7">
        <v>0.24930636448439727</v>
      </c>
      <c r="W30" s="8">
        <f t="shared" si="5"/>
        <v>-0.27989112489509932</v>
      </c>
      <c r="X30" s="8">
        <f t="shared" si="6"/>
        <v>-4.092149286250283E-2</v>
      </c>
      <c r="Y30" s="8">
        <f t="shared" si="7"/>
        <v>-7.6974801538453735E-2</v>
      </c>
      <c r="Z30" s="8">
        <f t="shared" si="8"/>
        <v>-7.6645021845268987E-2</v>
      </c>
    </row>
    <row r="31" spans="2:28" x14ac:dyDescent="0.3">
      <c r="B31" s="12" t="s">
        <v>10</v>
      </c>
      <c r="C31" s="7">
        <v>0.23948294248382948</v>
      </c>
      <c r="D31" s="7">
        <v>0.23921420882669539</v>
      </c>
      <c r="E31" s="7">
        <v>0.23214102252142643</v>
      </c>
      <c r="F31" s="7">
        <v>0.21965941753891205</v>
      </c>
      <c r="G31" s="7">
        <v>0.18758663426884753</v>
      </c>
      <c r="H31" s="7">
        <v>0.16681542112022987</v>
      </c>
      <c r="I31" s="7">
        <v>0.1679782874084409</v>
      </c>
      <c r="J31" s="7">
        <v>0.13827524136802488</v>
      </c>
      <c r="K31" s="7">
        <v>0.13123755769945966</v>
      </c>
      <c r="L31" s="7">
        <v>0.13234053278104696</v>
      </c>
      <c r="M31" s="7">
        <v>0.10785263111561064</v>
      </c>
      <c r="N31" s="7">
        <v>0.12964314545112746</v>
      </c>
      <c r="O31" s="7">
        <v>0.1298784175975406</v>
      </c>
      <c r="P31" s="7">
        <v>0.1792180691094335</v>
      </c>
      <c r="Q31" s="7">
        <v>0.13510379673093512</v>
      </c>
      <c r="R31" s="7">
        <v>0.12532103566812108</v>
      </c>
      <c r="S31" s="7">
        <v>0.13385220615288823</v>
      </c>
      <c r="T31" s="7">
        <v>0.11811166385259553</v>
      </c>
      <c r="U31" s="7">
        <v>0.14781421542137149</v>
      </c>
      <c r="W31" s="8">
        <f t="shared" si="5"/>
        <v>-0.38277768809629398</v>
      </c>
      <c r="X31" s="8">
        <f t="shared" si="6"/>
        <v>-0.38208429948047473</v>
      </c>
      <c r="Y31" s="8">
        <f t="shared" si="7"/>
        <v>-0.3270754467188432</v>
      </c>
      <c r="Z31" s="8">
        <f t="shared" si="8"/>
        <v>0.25147856358915599</v>
      </c>
    </row>
    <row r="32" spans="2:28" x14ac:dyDescent="0.3">
      <c r="B32" s="12" t="s">
        <v>11</v>
      </c>
      <c r="C32" s="7">
        <v>0.79382467559229597</v>
      </c>
      <c r="D32" s="7">
        <v>0.95738565001979381</v>
      </c>
      <c r="E32" s="7">
        <v>0.82378439046790253</v>
      </c>
      <c r="F32" s="7">
        <v>0.91751935889409875</v>
      </c>
      <c r="G32" s="7">
        <v>0.91439530014490034</v>
      </c>
      <c r="H32" s="7">
        <v>0.9676342669502902</v>
      </c>
      <c r="I32" s="7">
        <v>1.0094477794735026</v>
      </c>
      <c r="J32" s="7">
        <v>1.0033097462153513</v>
      </c>
      <c r="K32" s="7">
        <v>0.86175597141825511</v>
      </c>
      <c r="L32" s="7">
        <v>0.87678047638334178</v>
      </c>
      <c r="M32" s="7">
        <v>0.94124054252055112</v>
      </c>
      <c r="N32" s="7">
        <v>0.99370354728158516</v>
      </c>
      <c r="O32" s="7">
        <v>1.0210775031517447</v>
      </c>
      <c r="P32" s="7">
        <v>0.99616593677485976</v>
      </c>
      <c r="Q32" s="7">
        <v>0.97457192756791555</v>
      </c>
      <c r="R32" s="7">
        <v>1.0582969289115298</v>
      </c>
      <c r="S32" s="7">
        <v>1.096322781912713</v>
      </c>
      <c r="T32" s="7">
        <v>0.98945412024397539</v>
      </c>
      <c r="U32" s="7">
        <v>0.98069711172632956</v>
      </c>
      <c r="W32" s="8">
        <f t="shared" si="5"/>
        <v>0.23540769376386866</v>
      </c>
      <c r="X32" s="8">
        <f t="shared" si="6"/>
        <v>2.4349082008962419E-2</v>
      </c>
      <c r="Y32" s="8">
        <f t="shared" si="7"/>
        <v>6.8857133334363649E-2</v>
      </c>
      <c r="Z32" s="8">
        <f t="shared" si="8"/>
        <v>-8.8503431725430182E-3</v>
      </c>
    </row>
    <row r="33" spans="2:26" x14ac:dyDescent="0.3">
      <c r="B33" s="12" t="s">
        <v>12</v>
      </c>
      <c r="C33" s="7">
        <v>2.3616225893978706</v>
      </c>
      <c r="D33" s="7">
        <v>2.3672061896596945</v>
      </c>
      <c r="E33" s="7">
        <v>2.4054982025115099</v>
      </c>
      <c r="F33" s="7">
        <v>2.4870399801358958</v>
      </c>
      <c r="G33" s="7">
        <v>2.3750453259968776</v>
      </c>
      <c r="H33" s="7">
        <v>2.2603770307879474</v>
      </c>
      <c r="I33" s="7">
        <v>2.3505252844962725</v>
      </c>
      <c r="J33" s="7">
        <v>2.2939812326497249</v>
      </c>
      <c r="K33" s="7">
        <v>2.2802308537330549</v>
      </c>
      <c r="L33" s="7">
        <v>2.29612621113115</v>
      </c>
      <c r="M33" s="7">
        <v>2.1153846976910975</v>
      </c>
      <c r="N33" s="7">
        <v>2.106045220688288</v>
      </c>
      <c r="O33" s="7">
        <v>2.3737457704543101</v>
      </c>
      <c r="P33" s="7">
        <v>2.2410179769578051</v>
      </c>
      <c r="Q33" s="7">
        <v>2.3122085964270722</v>
      </c>
      <c r="R33" s="7">
        <v>2.2551111553264565</v>
      </c>
      <c r="S33" s="7">
        <v>2.1167352403652182</v>
      </c>
      <c r="T33" s="7">
        <v>2.0522613650161485</v>
      </c>
      <c r="U33" s="7">
        <v>2.1471311243491003</v>
      </c>
      <c r="W33" s="8">
        <f t="shared" si="5"/>
        <v>-9.0823769221930598E-2</v>
      </c>
      <c r="X33" s="8">
        <f t="shared" si="6"/>
        <v>-9.2968270475091944E-2</v>
      </c>
      <c r="Y33" s="8">
        <f t="shared" si="7"/>
        <v>-0.13667205131468066</v>
      </c>
      <c r="Z33" s="8">
        <f t="shared" si="8"/>
        <v>4.6226938220515212E-2</v>
      </c>
    </row>
    <row r="34" spans="2:26" x14ac:dyDescent="0.3">
      <c r="B34" s="12" t="s">
        <v>13</v>
      </c>
      <c r="C34" s="7">
        <v>7.0641936673410607E-2</v>
      </c>
      <c r="D34" s="7">
        <v>5.5182992465016137E-2</v>
      </c>
      <c r="E34" s="7">
        <v>6.4519966474707341E-2</v>
      </c>
      <c r="F34" s="7">
        <v>5.6516080047724938E-2</v>
      </c>
      <c r="G34" s="7">
        <v>5.7141925278452729E-2</v>
      </c>
      <c r="H34" s="7">
        <v>4.9448157258854507E-2</v>
      </c>
      <c r="I34" s="7">
        <v>5.4504926752703166E-2</v>
      </c>
      <c r="J34" s="7">
        <v>5.1748213603883701E-2</v>
      </c>
      <c r="K34" s="7">
        <v>5.0381746188007268E-2</v>
      </c>
      <c r="L34" s="7">
        <v>4.8872963169948609E-2</v>
      </c>
      <c r="M34" s="7">
        <v>4.3004599775513352E-2</v>
      </c>
      <c r="N34" s="7">
        <v>3.6044852867995886E-2</v>
      </c>
      <c r="O34" s="7">
        <v>3.2368331973785705E-2</v>
      </c>
      <c r="P34" s="7">
        <v>3.3299297523197359E-2</v>
      </c>
      <c r="Q34" s="7">
        <v>3.6342859703565961E-2</v>
      </c>
      <c r="R34" s="7">
        <v>3.4860945693465276E-2</v>
      </c>
      <c r="S34" s="7">
        <v>3.2315399201879251E-2</v>
      </c>
      <c r="T34" s="7">
        <v>3.6715129126202589E-2</v>
      </c>
      <c r="U34" s="7">
        <v>3.3590261383998406E-2</v>
      </c>
      <c r="W34" s="8">
        <f t="shared" si="5"/>
        <v>-0.52449970986367833</v>
      </c>
      <c r="X34" s="8">
        <f t="shared" si="6"/>
        <v>-0.39129322489545454</v>
      </c>
      <c r="Y34" s="8">
        <f t="shared" si="7"/>
        <v>-0.40565125260575136</v>
      </c>
      <c r="Z34" s="8">
        <f t="shared" si="8"/>
        <v>-8.5111173964905112E-2</v>
      </c>
    </row>
    <row r="35" spans="2:26" x14ac:dyDescent="0.3">
      <c r="B35" s="12" t="s">
        <v>14</v>
      </c>
      <c r="C35" s="7">
        <v>9.1262445558467978E-2</v>
      </c>
      <c r="D35" s="7">
        <v>8.4418729817007501E-2</v>
      </c>
      <c r="E35" s="7">
        <v>9.2529807770297637E-2</v>
      </c>
      <c r="F35" s="7">
        <v>9.276533434568035E-2</v>
      </c>
      <c r="G35" s="7">
        <v>8.4854019558280744E-2</v>
      </c>
      <c r="H35" s="7">
        <v>8.2313821102814738E-2</v>
      </c>
      <c r="I35" s="7">
        <v>8.3820195326124849E-2</v>
      </c>
      <c r="J35" s="7">
        <v>7.5895925380461457E-2</v>
      </c>
      <c r="K35" s="7">
        <v>8.8857167858939864E-2</v>
      </c>
      <c r="L35" s="7">
        <v>7.6635217024447436E-2</v>
      </c>
      <c r="M35" s="7">
        <v>7.6534542333340672E-2</v>
      </c>
      <c r="N35" s="7">
        <v>7.8354289000210076E-2</v>
      </c>
      <c r="O35" s="7">
        <v>7.6345535966971273E-2</v>
      </c>
      <c r="P35" s="7">
        <v>7.9521043616053749E-2</v>
      </c>
      <c r="Q35" s="7">
        <v>8.0533491670494353E-2</v>
      </c>
      <c r="R35" s="7">
        <v>7.5129402069304171E-2</v>
      </c>
      <c r="S35" s="7">
        <v>7.5227124784196062E-2</v>
      </c>
      <c r="T35" s="7">
        <v>7.3384930932496262E-2</v>
      </c>
      <c r="U35" s="7">
        <v>0.10304616172246081</v>
      </c>
      <c r="W35" s="8">
        <f t="shared" si="5"/>
        <v>0.1291190049958009</v>
      </c>
      <c r="X35" s="8">
        <f t="shared" si="6"/>
        <v>0.22065520229730484</v>
      </c>
      <c r="Y35" s="8">
        <f t="shared" si="7"/>
        <v>0.11082617714145274</v>
      </c>
      <c r="Z35" s="8">
        <f t="shared" si="8"/>
        <v>0.40418694155682561</v>
      </c>
    </row>
    <row r="36" spans="2:26" x14ac:dyDescent="0.3">
      <c r="B36" s="12" t="s">
        <v>15</v>
      </c>
      <c r="C36" s="7">
        <v>1.9886093512700209</v>
      </c>
      <c r="D36" s="7">
        <v>1.796409718884284</v>
      </c>
      <c r="E36" s="7">
        <v>1.7928699006840241</v>
      </c>
      <c r="F36" s="7">
        <v>1.7851147664905906</v>
      </c>
      <c r="G36" s="7">
        <v>1.8034069940746233</v>
      </c>
      <c r="H36" s="7">
        <v>1.8021125912554163</v>
      </c>
      <c r="I36" s="7">
        <v>1.8286769145971937</v>
      </c>
      <c r="J36" s="7">
        <v>1.8021832227321761</v>
      </c>
      <c r="K36" s="7">
        <v>1.7860326275119769</v>
      </c>
      <c r="L36" s="7">
        <v>1.8048754685489867</v>
      </c>
      <c r="M36" s="7">
        <v>1.7991554899531224</v>
      </c>
      <c r="N36" s="7">
        <v>1.8286263150284741</v>
      </c>
      <c r="O36" s="7">
        <v>1.8363703069916257</v>
      </c>
      <c r="P36" s="7">
        <v>1.8440735731461906</v>
      </c>
      <c r="Q36" s="7">
        <v>1.8188708123665434</v>
      </c>
      <c r="R36" s="7">
        <v>1.8255122392676135</v>
      </c>
      <c r="S36" s="7">
        <v>1.8387790993094284</v>
      </c>
      <c r="T36" s="7">
        <v>1.7883918929572673</v>
      </c>
      <c r="U36" s="7">
        <v>1.7235524684927062</v>
      </c>
      <c r="W36" s="8">
        <f t="shared" si="5"/>
        <v>-0.13328755726107633</v>
      </c>
      <c r="X36" s="8">
        <f t="shared" si="6"/>
        <v>-4.0557145525146748E-2</v>
      </c>
      <c r="Y36" s="8">
        <f t="shared" si="7"/>
        <v>-3.4486465046116674E-2</v>
      </c>
      <c r="Z36" s="8">
        <f t="shared" si="8"/>
        <v>-3.6255713705648326E-2</v>
      </c>
    </row>
    <row r="37" spans="2:26" x14ac:dyDescent="0.3">
      <c r="B37" s="12" t="s">
        <v>16</v>
      </c>
      <c r="C37" s="7">
        <v>0.87910242482832845</v>
      </c>
      <c r="D37" s="7">
        <v>0.71403121636167932</v>
      </c>
      <c r="E37" s="7">
        <v>0.69207018682239718</v>
      </c>
      <c r="F37" s="7">
        <v>0.66182547860513041</v>
      </c>
      <c r="G37" s="7">
        <v>0.65383256415692281</v>
      </c>
      <c r="H37" s="7">
        <v>0.66348477262337546</v>
      </c>
      <c r="I37" s="7">
        <v>0.71919689570980116</v>
      </c>
      <c r="J37" s="7">
        <v>0.69431080565101178</v>
      </c>
      <c r="K37" s="7">
        <v>0.68090284614206642</v>
      </c>
      <c r="L37" s="7">
        <v>0.70973185618637469</v>
      </c>
      <c r="M37" s="7">
        <v>0.67826330963752002</v>
      </c>
      <c r="N37" s="7">
        <v>0.6729146623317741</v>
      </c>
      <c r="O37" s="7">
        <v>0.64410372516050995</v>
      </c>
      <c r="P37" s="7">
        <v>0.58798256920149761</v>
      </c>
      <c r="Q37" s="7">
        <v>0.55781920435576571</v>
      </c>
      <c r="R37" s="7">
        <v>0.55274016290267036</v>
      </c>
      <c r="S37" s="7">
        <v>0.52432570118586019</v>
      </c>
      <c r="T37" s="7">
        <v>0.50640248393713105</v>
      </c>
      <c r="U37" s="7">
        <v>0.48071901931226702</v>
      </c>
      <c r="W37" s="8">
        <f t="shared" si="5"/>
        <v>-0.45317063662275525</v>
      </c>
      <c r="X37" s="8">
        <f t="shared" si="6"/>
        <v>-0.32675349719056584</v>
      </c>
      <c r="Y37" s="8">
        <f t="shared" si="7"/>
        <v>-0.27364685275424128</v>
      </c>
      <c r="Z37" s="8">
        <f t="shared" si="8"/>
        <v>-5.0717493376380422E-2</v>
      </c>
    </row>
    <row r="38" spans="2:26" x14ac:dyDescent="0.3">
      <c r="B38" s="12" t="s">
        <v>17</v>
      </c>
      <c r="C38" s="7">
        <v>1.0777555926000043E-2</v>
      </c>
      <c r="D38" s="7">
        <v>0.2813253514174624</v>
      </c>
      <c r="E38" s="7">
        <v>0.31560122692405063</v>
      </c>
      <c r="F38" s="7">
        <v>0.31707655887997882</v>
      </c>
      <c r="G38" s="7">
        <v>0.31024937924239387</v>
      </c>
      <c r="H38" s="7">
        <v>0.32655479144605204</v>
      </c>
      <c r="I38" s="7">
        <v>0.31482237774492949</v>
      </c>
      <c r="J38" s="7">
        <v>0.30958892773924451</v>
      </c>
      <c r="K38" s="7">
        <v>0.31118054386739025</v>
      </c>
      <c r="L38" s="7">
        <v>0.3057137640191272</v>
      </c>
      <c r="M38" s="7">
        <v>0.29972983222613842</v>
      </c>
      <c r="N38" s="7">
        <v>0.2868508338223531</v>
      </c>
      <c r="O38" s="7">
        <v>0.26921833574368476</v>
      </c>
      <c r="P38" s="7">
        <v>0.25397460791753135</v>
      </c>
      <c r="Q38" s="7">
        <v>0.24641538790034748</v>
      </c>
      <c r="R38" s="7">
        <v>0.24651171743420328</v>
      </c>
      <c r="S38" s="7">
        <v>0.22677244569622301</v>
      </c>
      <c r="T38" s="7">
        <v>0.2126141906750405</v>
      </c>
      <c r="U38" s="7">
        <v>0.1881211483584192</v>
      </c>
      <c r="W38" s="8">
        <f t="shared" si="5"/>
        <v>16.454898833286595</v>
      </c>
      <c r="X38" s="8">
        <f t="shared" si="6"/>
        <v>-0.33130396030586046</v>
      </c>
      <c r="Y38" s="8">
        <f t="shared" si="7"/>
        <v>-0.40670117960493063</v>
      </c>
      <c r="Z38" s="8">
        <f t="shared" si="8"/>
        <v>-0.1151994711117682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10.446387979342596</v>
      </c>
      <c r="D40" s="13">
        <v>10.448044098587697</v>
      </c>
      <c r="E40" s="13">
        <v>11.593897051925511</v>
      </c>
      <c r="F40" s="13">
        <v>11.898609764905881</v>
      </c>
      <c r="G40" s="13">
        <v>11.184769189400164</v>
      </c>
      <c r="H40" s="13">
        <v>11.151440036307649</v>
      </c>
      <c r="I40" s="13">
        <v>12.209931777828437</v>
      </c>
      <c r="J40" s="13">
        <v>11.024781608408556</v>
      </c>
      <c r="K40" s="13">
        <v>10.630465617725816</v>
      </c>
      <c r="L40" s="13">
        <v>10.403550352002194</v>
      </c>
      <c r="M40" s="13">
        <v>9.7474972692435831</v>
      </c>
      <c r="N40" s="13">
        <v>9.3648487018769195</v>
      </c>
      <c r="O40" s="13">
        <v>9.7532254994594165</v>
      </c>
      <c r="P40" s="13">
        <v>9.4967057575656444</v>
      </c>
      <c r="Q40" s="13">
        <v>9.5463940319368881</v>
      </c>
      <c r="R40" s="13">
        <v>9.384206614682606</v>
      </c>
      <c r="S40" s="13">
        <v>8.7489088755134734</v>
      </c>
      <c r="T40" s="13">
        <v>8.3300150166835589</v>
      </c>
      <c r="U40" s="13">
        <v>8.2013236202604602</v>
      </c>
      <c r="W40" s="9">
        <f t="shared" si="5"/>
        <v>-0.21491297887094371</v>
      </c>
      <c r="X40" s="9">
        <f t="shared" si="6"/>
        <v>-0.21503742299775852</v>
      </c>
      <c r="Y40" s="9">
        <f t="shared" si="7"/>
        <v>-0.31073261647342265</v>
      </c>
      <c r="Z40" s="9">
        <f>IFERROR((U40-T40)/T40,"-")</f>
        <v>-1.5449119379179076E-2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852BC-0303-4086-B8FC-F5A15B52570F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32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269.90299999999968</v>
      </c>
      <c r="D6" s="7">
        <v>369.65799999999967</v>
      </c>
      <c r="E6" s="7">
        <v>641.84799999999984</v>
      </c>
      <c r="F6" s="7">
        <v>572.149</v>
      </c>
      <c r="G6" s="7">
        <v>453.85799999999989</v>
      </c>
      <c r="H6" s="7">
        <v>486.51600000000002</v>
      </c>
      <c r="I6" s="7">
        <v>632.40399999999966</v>
      </c>
      <c r="J6" s="7">
        <v>478.01899999999978</v>
      </c>
      <c r="K6" s="7">
        <v>346.71899999999994</v>
      </c>
      <c r="L6" s="7">
        <v>414.13299999999981</v>
      </c>
      <c r="M6" s="7">
        <v>350.44599999999963</v>
      </c>
      <c r="N6" s="7">
        <v>273.04900000000009</v>
      </c>
      <c r="O6" s="7">
        <v>302.65199999999987</v>
      </c>
      <c r="P6" s="7">
        <v>268.06800000000015</v>
      </c>
      <c r="Q6" s="7">
        <v>302.58799999999997</v>
      </c>
      <c r="R6" s="7">
        <v>244.17800000000008</v>
      </c>
      <c r="S6" s="7">
        <v>191.80700000000004</v>
      </c>
      <c r="T6" s="7">
        <v>216.636</v>
      </c>
      <c r="U6" s="7">
        <v>197.23399999999998</v>
      </c>
      <c r="W6" s="8">
        <f>IFERROR((U6-C6)/C6,"-")</f>
        <v>-0.2692411718283968</v>
      </c>
      <c r="X6" s="8">
        <f>IFERROR((U6-D6)/D6,"-")</f>
        <v>-0.4664419544551987</v>
      </c>
      <c r="Y6" s="8">
        <f>IFERROR((U6-F6)/F6,"-")</f>
        <v>-0.65527511190266874</v>
      </c>
      <c r="Z6" s="8">
        <f>IFERROR((U6-T6)/T6,"-")</f>
        <v>-8.9560368544470983E-2</v>
      </c>
      <c r="AA6" s="3"/>
      <c r="AB6" s="8">
        <f>U6/($U$20-$U$19)</f>
        <v>7.6193103947897911E-2</v>
      </c>
    </row>
    <row r="7" spans="2:28" x14ac:dyDescent="0.3">
      <c r="B7" s="12" t="s">
        <v>6</v>
      </c>
      <c r="C7" s="7">
        <v>133.30199999999999</v>
      </c>
      <c r="D7" s="7">
        <v>165.01200000000006</v>
      </c>
      <c r="E7" s="7">
        <v>233.26999999999992</v>
      </c>
      <c r="F7" s="7">
        <v>236.57400000000013</v>
      </c>
      <c r="G7" s="7">
        <v>163.48800000000011</v>
      </c>
      <c r="H7" s="7">
        <v>194.12099999999998</v>
      </c>
      <c r="I7" s="7">
        <v>263.56499999999966</v>
      </c>
      <c r="J7" s="7">
        <v>206.10099999999986</v>
      </c>
      <c r="K7" s="7">
        <v>152.40300000000016</v>
      </c>
      <c r="L7" s="7">
        <v>178.00699999999981</v>
      </c>
      <c r="M7" s="7">
        <v>138.3479999999999</v>
      </c>
      <c r="N7" s="7">
        <v>115.85800000000013</v>
      </c>
      <c r="O7" s="7">
        <v>134.13599999999997</v>
      </c>
      <c r="P7" s="7">
        <v>114.07100000000013</v>
      </c>
      <c r="Q7" s="7">
        <v>128.87299999999993</v>
      </c>
      <c r="R7" s="7">
        <v>105.22300000000013</v>
      </c>
      <c r="S7" s="7">
        <v>80.123000000000019</v>
      </c>
      <c r="T7" s="7">
        <v>101.28100000000013</v>
      </c>
      <c r="U7" s="7">
        <v>88.165000000000063</v>
      </c>
      <c r="W7" s="8">
        <f t="shared" ref="W7:W20" si="0">IFERROR((U7-C7)/C7,"-")</f>
        <v>-0.33860707266207507</v>
      </c>
      <c r="X7" s="8">
        <f t="shared" ref="X7:X20" si="1">IFERROR((U7-D7)/D7,"-")</f>
        <v>-0.46570552444670671</v>
      </c>
      <c r="Y7" s="8">
        <f t="shared" ref="Y7:Y20" si="2">IFERROR((U7-F7)/F7,"-")</f>
        <v>-0.62732591070869992</v>
      </c>
      <c r="Z7" s="8">
        <f>IFERROR((U7-T7)/T7,"-")</f>
        <v>-0.1295010910239833</v>
      </c>
      <c r="AA7" s="3"/>
      <c r="AB7" s="8">
        <f t="shared" ref="AB7:AB19" si="3">U7/($U$20-$U$19)</f>
        <v>3.4058859068752979E-2</v>
      </c>
    </row>
    <row r="8" spans="2:28" x14ac:dyDescent="0.3">
      <c r="B8" s="12" t="s">
        <v>7</v>
      </c>
      <c r="C8" s="7">
        <v>521.21788497029831</v>
      </c>
      <c r="D8" s="7">
        <v>485.60100284006529</v>
      </c>
      <c r="E8" s="7">
        <v>488.05845644588146</v>
      </c>
      <c r="F8" s="7">
        <v>543.67950087040902</v>
      </c>
      <c r="G8" s="7">
        <v>513.7413434708551</v>
      </c>
      <c r="H8" s="7">
        <v>563.5008120265918</v>
      </c>
      <c r="I8" s="7">
        <v>614.96241163956302</v>
      </c>
      <c r="J8" s="7">
        <v>546.47434910362881</v>
      </c>
      <c r="K8" s="7">
        <v>629.78424912200785</v>
      </c>
      <c r="L8" s="7">
        <v>484.10826154065586</v>
      </c>
      <c r="M8" s="7">
        <v>509.41157901809464</v>
      </c>
      <c r="N8" s="7">
        <v>418.94537393422178</v>
      </c>
      <c r="O8" s="7">
        <v>464.45072772970633</v>
      </c>
      <c r="P8" s="7">
        <v>402.02024532412258</v>
      </c>
      <c r="Q8" s="7">
        <v>420.51944700451912</v>
      </c>
      <c r="R8" s="7">
        <v>403.98604136224412</v>
      </c>
      <c r="S8" s="7">
        <v>380.65800497014089</v>
      </c>
      <c r="T8" s="7">
        <v>415.9139918271128</v>
      </c>
      <c r="U8" s="7">
        <v>411.97575535027886</v>
      </c>
      <c r="W8" s="8">
        <f t="shared" si="0"/>
        <v>-0.2095901402658979</v>
      </c>
      <c r="X8" s="8">
        <f t="shared" si="1"/>
        <v>-0.1516167533822726</v>
      </c>
      <c r="Y8" s="8">
        <f t="shared" si="2"/>
        <v>-0.24224519281907403</v>
      </c>
      <c r="Z8" s="8">
        <f t="shared" ref="Z8:Z19" si="4">IFERROR((U8-T8)/T8,"-")</f>
        <v>-9.4688723010573368E-3</v>
      </c>
      <c r="AA8" s="3"/>
      <c r="AB8" s="8">
        <f t="shared" si="3"/>
        <v>0.15914959667916059</v>
      </c>
    </row>
    <row r="9" spans="2:28" x14ac:dyDescent="0.3">
      <c r="B9" s="12" t="s">
        <v>8</v>
      </c>
      <c r="C9" s="7">
        <v>353.48200000000008</v>
      </c>
      <c r="D9" s="7">
        <v>284.02716267390633</v>
      </c>
      <c r="E9" s="7">
        <v>276.58576752115619</v>
      </c>
      <c r="F9" s="7">
        <v>265.60644422167633</v>
      </c>
      <c r="G9" s="7">
        <v>204.67192381867446</v>
      </c>
      <c r="H9" s="7">
        <v>209.14690458358476</v>
      </c>
      <c r="I9" s="7">
        <v>227.09934828864667</v>
      </c>
      <c r="J9" s="7">
        <v>174.85569556464858</v>
      </c>
      <c r="K9" s="7">
        <v>193.15396775429514</v>
      </c>
      <c r="L9" s="7">
        <v>166.50341228033864</v>
      </c>
      <c r="M9" s="7">
        <v>165.92795448050546</v>
      </c>
      <c r="N9" s="7">
        <v>149.11232741751317</v>
      </c>
      <c r="O9" s="7">
        <v>159.42741688353127</v>
      </c>
      <c r="P9" s="7">
        <v>152.56961383563132</v>
      </c>
      <c r="Q9" s="7">
        <v>145.77687517267393</v>
      </c>
      <c r="R9" s="7">
        <v>136.38154426337658</v>
      </c>
      <c r="S9" s="7">
        <v>121.25011467741648</v>
      </c>
      <c r="T9" s="7">
        <v>121.11784464546119</v>
      </c>
      <c r="U9" s="7">
        <v>99.573488938349044</v>
      </c>
      <c r="W9" s="8">
        <f t="shared" si="0"/>
        <v>-0.7183067626121018</v>
      </c>
      <c r="X9" s="8">
        <f t="shared" si="1"/>
        <v>-0.64942265380205877</v>
      </c>
      <c r="Y9" s="8">
        <f t="shared" si="2"/>
        <v>-0.62510891168271288</v>
      </c>
      <c r="Z9" s="8">
        <f t="shared" si="4"/>
        <v>-0.17787928583254808</v>
      </c>
      <c r="AA9" s="3"/>
      <c r="AB9" s="8">
        <f t="shared" si="3"/>
        <v>3.8466051457327295E-2</v>
      </c>
    </row>
    <row r="10" spans="2:28" x14ac:dyDescent="0.3">
      <c r="B10" s="12" t="s">
        <v>9</v>
      </c>
      <c r="C10" s="7">
        <v>139.90022598816716</v>
      </c>
      <c r="D10" s="7">
        <v>89.04640772241271</v>
      </c>
      <c r="E10" s="7">
        <v>90.663067223907859</v>
      </c>
      <c r="F10" s="7">
        <v>93.63668368955166</v>
      </c>
      <c r="G10" s="7">
        <v>87.456790460227438</v>
      </c>
      <c r="H10" s="7">
        <v>90.467423064650362</v>
      </c>
      <c r="I10" s="7">
        <v>96.061183047228582</v>
      </c>
      <c r="J10" s="7">
        <v>83.977822620750885</v>
      </c>
      <c r="K10" s="7">
        <v>91.758380598255116</v>
      </c>
      <c r="L10" s="7">
        <v>87.129070505276943</v>
      </c>
      <c r="M10" s="7">
        <v>86.037907262522396</v>
      </c>
      <c r="N10" s="7">
        <v>82.049050753544236</v>
      </c>
      <c r="O10" s="7">
        <v>87.329877963421893</v>
      </c>
      <c r="P10" s="7">
        <v>85.39289369024857</v>
      </c>
      <c r="Q10" s="7">
        <v>78.803594017922691</v>
      </c>
      <c r="R10" s="7">
        <v>78.181941949072936</v>
      </c>
      <c r="S10" s="7">
        <v>79.021464986309823</v>
      </c>
      <c r="T10" s="7">
        <v>85.780720450347332</v>
      </c>
      <c r="U10" s="7">
        <v>80.088823500513129</v>
      </c>
      <c r="W10" s="8">
        <f t="shared" si="0"/>
        <v>-0.42752899121630378</v>
      </c>
      <c r="X10" s="8">
        <f t="shared" si="1"/>
        <v>-0.10059456019633438</v>
      </c>
      <c r="Y10" s="8">
        <f t="shared" si="2"/>
        <v>-0.14468539097300659</v>
      </c>
      <c r="Z10" s="8">
        <f t="shared" si="4"/>
        <v>-6.6354035265171932E-2</v>
      </c>
      <c r="AA10" s="3"/>
      <c r="AB10" s="8">
        <f t="shared" si="3"/>
        <v>3.0938966172360985E-2</v>
      </c>
    </row>
    <row r="11" spans="2:28" x14ac:dyDescent="0.3">
      <c r="B11" s="12" t="s">
        <v>10</v>
      </c>
      <c r="C11" s="7">
        <v>200.32200000000003</v>
      </c>
      <c r="D11" s="7">
        <v>192.83900000000003</v>
      </c>
      <c r="E11" s="7">
        <v>187.86099999999999</v>
      </c>
      <c r="F11" s="7">
        <v>181.751</v>
      </c>
      <c r="G11" s="7">
        <v>146.18</v>
      </c>
      <c r="H11" s="7">
        <v>130.815</v>
      </c>
      <c r="I11" s="7">
        <v>142.85600000000002</v>
      </c>
      <c r="J11" s="7">
        <v>120.31300000000002</v>
      </c>
      <c r="K11" s="7">
        <v>123.53900000000002</v>
      </c>
      <c r="L11" s="7">
        <v>127.64400000000002</v>
      </c>
      <c r="M11" s="7">
        <v>106.99300000000001</v>
      </c>
      <c r="N11" s="7">
        <v>114.73500000000001</v>
      </c>
      <c r="O11" s="7">
        <v>92.634999999999977</v>
      </c>
      <c r="P11" s="7">
        <v>105.40300000000002</v>
      </c>
      <c r="Q11" s="7">
        <v>85.357000000000014</v>
      </c>
      <c r="R11" s="7">
        <v>76.134999999999991</v>
      </c>
      <c r="S11" s="7">
        <v>74.180999999999969</v>
      </c>
      <c r="T11" s="7">
        <v>67.028000000000006</v>
      </c>
      <c r="U11" s="7">
        <v>92.155000000000015</v>
      </c>
      <c r="W11" s="8">
        <f t="shared" si="0"/>
        <v>-0.53996565529497509</v>
      </c>
      <c r="X11" s="8">
        <f t="shared" si="1"/>
        <v>-0.52211430260476355</v>
      </c>
      <c r="Y11" s="8">
        <f t="shared" si="2"/>
        <v>-0.4929601487749723</v>
      </c>
      <c r="Z11" s="8">
        <f t="shared" si="4"/>
        <v>0.37487318732470021</v>
      </c>
      <c r="AA11" s="3"/>
      <c r="AB11" s="8">
        <f t="shared" si="3"/>
        <v>3.5600228633595292E-2</v>
      </c>
    </row>
    <row r="12" spans="2:28" x14ac:dyDescent="0.3">
      <c r="B12" s="12" t="s">
        <v>11</v>
      </c>
      <c r="C12" s="7">
        <v>184.281752533484</v>
      </c>
      <c r="D12" s="7">
        <v>197.95722759417717</v>
      </c>
      <c r="E12" s="7">
        <v>208.44924151668113</v>
      </c>
      <c r="F12" s="7">
        <v>203.07669687073874</v>
      </c>
      <c r="G12" s="7">
        <v>206.94085233018944</v>
      </c>
      <c r="H12" s="7">
        <v>201.55804083404897</v>
      </c>
      <c r="I12" s="7">
        <v>199.98573196802511</v>
      </c>
      <c r="J12" s="7">
        <v>184.70661531376629</v>
      </c>
      <c r="K12" s="7">
        <v>208.7307692117715</v>
      </c>
      <c r="L12" s="7">
        <v>201.61889421313063</v>
      </c>
      <c r="M12" s="7">
        <v>196.70944020527142</v>
      </c>
      <c r="N12" s="7">
        <v>191.9530377851259</v>
      </c>
      <c r="O12" s="7">
        <v>187.11330098544627</v>
      </c>
      <c r="P12" s="7">
        <v>204.60922971856454</v>
      </c>
      <c r="Q12" s="7">
        <v>201.84550587534798</v>
      </c>
      <c r="R12" s="7">
        <v>214.41671688670894</v>
      </c>
      <c r="S12" s="7">
        <v>213.23892150704063</v>
      </c>
      <c r="T12" s="7">
        <v>195.72039761964109</v>
      </c>
      <c r="U12" s="7">
        <v>193.69193141500213</v>
      </c>
      <c r="W12" s="8">
        <f t="shared" si="0"/>
        <v>5.1064083948345919E-2</v>
      </c>
      <c r="X12" s="8">
        <f t="shared" si="1"/>
        <v>-2.1546554430026281E-2</v>
      </c>
      <c r="Y12" s="8">
        <f t="shared" si="2"/>
        <v>-4.6212911674992189E-2</v>
      </c>
      <c r="Z12" s="8">
        <f t="shared" si="4"/>
        <v>-1.0364102205540368E-2</v>
      </c>
      <c r="AA12" s="3"/>
      <c r="AB12" s="8">
        <f t="shared" si="3"/>
        <v>7.4824773944514492E-2</v>
      </c>
    </row>
    <row r="13" spans="2:28" x14ac:dyDescent="0.3">
      <c r="B13" s="12" t="s">
        <v>12</v>
      </c>
      <c r="C13" s="7">
        <v>930.88223132877488</v>
      </c>
      <c r="D13" s="7">
        <v>987.25357368749178</v>
      </c>
      <c r="E13" s="7">
        <v>1003.76464771754</v>
      </c>
      <c r="F13" s="7">
        <v>1029.920630529143</v>
      </c>
      <c r="G13" s="7">
        <v>984.55152552066738</v>
      </c>
      <c r="H13" s="7">
        <v>941.49740103720376</v>
      </c>
      <c r="I13" s="7">
        <v>976.22913779188525</v>
      </c>
      <c r="J13" s="7">
        <v>959.62449982249495</v>
      </c>
      <c r="K13" s="7">
        <v>954.18723466334245</v>
      </c>
      <c r="L13" s="7">
        <v>963.70453763522221</v>
      </c>
      <c r="M13" s="7">
        <v>888.02885481435294</v>
      </c>
      <c r="N13" s="7">
        <v>878.89274831557077</v>
      </c>
      <c r="O13" s="7">
        <v>970.59875158811565</v>
      </c>
      <c r="P13" s="7">
        <v>914.4775522084027</v>
      </c>
      <c r="Q13" s="7">
        <v>925.65356580100547</v>
      </c>
      <c r="R13" s="7">
        <v>892.96294904076194</v>
      </c>
      <c r="S13" s="7">
        <v>839.75971915521757</v>
      </c>
      <c r="T13" s="7">
        <v>804.81630381079822</v>
      </c>
      <c r="U13" s="7">
        <v>836.87400560313984</v>
      </c>
      <c r="W13" s="8">
        <f t="shared" si="0"/>
        <v>-0.10098831255103485</v>
      </c>
      <c r="X13" s="8">
        <f t="shared" si="1"/>
        <v>-0.15232111799065876</v>
      </c>
      <c r="Y13" s="8">
        <f t="shared" si="2"/>
        <v>-0.18743835127064251</v>
      </c>
      <c r="Z13" s="8">
        <f t="shared" si="4"/>
        <v>3.983232153790707E-2</v>
      </c>
      <c r="AA13" s="3"/>
      <c r="AB13" s="8">
        <f t="shared" si="3"/>
        <v>0.32329125860761193</v>
      </c>
    </row>
    <row r="14" spans="2:28" x14ac:dyDescent="0.3">
      <c r="B14" s="12" t="s">
        <v>13</v>
      </c>
      <c r="C14" s="7">
        <v>28.643000000000001</v>
      </c>
      <c r="D14" s="7">
        <v>26.593000000000004</v>
      </c>
      <c r="E14" s="7">
        <v>37.097000000000008</v>
      </c>
      <c r="F14" s="7">
        <v>33.256</v>
      </c>
      <c r="G14" s="7">
        <v>27.742999999999995</v>
      </c>
      <c r="H14" s="7">
        <v>25.579000000000001</v>
      </c>
      <c r="I14" s="7">
        <v>30.349999999999998</v>
      </c>
      <c r="J14" s="7">
        <v>25.149000000000001</v>
      </c>
      <c r="K14" s="7">
        <v>19.445000000000004</v>
      </c>
      <c r="L14" s="7">
        <v>21.67100000000001</v>
      </c>
      <c r="M14" s="7">
        <v>18.213000000000001</v>
      </c>
      <c r="N14" s="7">
        <v>13.803000000000001</v>
      </c>
      <c r="O14" s="7">
        <v>13.37</v>
      </c>
      <c r="P14" s="7">
        <v>12.315</v>
      </c>
      <c r="Q14" s="7">
        <v>14.593000000000002</v>
      </c>
      <c r="R14" s="7">
        <v>12.965</v>
      </c>
      <c r="S14" s="7">
        <v>9.8710000000000022</v>
      </c>
      <c r="T14" s="7">
        <v>11.389999999999997</v>
      </c>
      <c r="U14" s="7">
        <v>10.971999999999998</v>
      </c>
      <c r="W14" s="8">
        <f t="shared" si="0"/>
        <v>-0.61693956638620262</v>
      </c>
      <c r="X14" s="8">
        <f t="shared" si="1"/>
        <v>-0.58741022073478</v>
      </c>
      <c r="Y14" s="8">
        <f t="shared" si="2"/>
        <v>-0.67007457300938189</v>
      </c>
      <c r="Z14" s="8">
        <f t="shared" si="4"/>
        <v>-3.6698858647936733E-2</v>
      </c>
      <c r="AA14" s="3"/>
      <c r="AB14" s="8">
        <f t="shared" si="3"/>
        <v>4.2385731492356072E-3</v>
      </c>
    </row>
    <row r="15" spans="2:28" x14ac:dyDescent="0.3">
      <c r="B15" s="12" t="s">
        <v>14</v>
      </c>
      <c r="C15" s="7">
        <v>16.335000000000001</v>
      </c>
      <c r="D15" s="7">
        <v>16.887999999999998</v>
      </c>
      <c r="E15" s="7">
        <v>17.310000000000002</v>
      </c>
      <c r="F15" s="7">
        <v>17.612999999999996</v>
      </c>
      <c r="G15" s="7">
        <v>15.248999999999995</v>
      </c>
      <c r="H15" s="7">
        <v>14.953999999999999</v>
      </c>
      <c r="I15" s="7">
        <v>15.62</v>
      </c>
      <c r="J15" s="7">
        <v>13.386000000000001</v>
      </c>
      <c r="K15" s="7">
        <v>13.94</v>
      </c>
      <c r="L15" s="7">
        <v>14.503</v>
      </c>
      <c r="M15" s="7">
        <v>13.738999999999999</v>
      </c>
      <c r="N15" s="7">
        <v>13.842000000000001</v>
      </c>
      <c r="O15" s="7">
        <v>13.720999999999998</v>
      </c>
      <c r="P15" s="7">
        <v>13.547999999999998</v>
      </c>
      <c r="Q15" s="7">
        <v>13.665999999999995</v>
      </c>
      <c r="R15" s="7">
        <v>13.748999999999997</v>
      </c>
      <c r="S15" s="7">
        <v>15.164</v>
      </c>
      <c r="T15" s="7">
        <v>15.837999999999997</v>
      </c>
      <c r="U15" s="7">
        <v>13.693</v>
      </c>
      <c r="W15" s="8">
        <f t="shared" si="0"/>
        <v>-0.16173859810223454</v>
      </c>
      <c r="X15" s="8">
        <f t="shared" si="1"/>
        <v>-0.18918758882046416</v>
      </c>
      <c r="Y15" s="8">
        <f t="shared" si="2"/>
        <v>-0.22256287969113708</v>
      </c>
      <c r="Z15" s="8">
        <f t="shared" si="4"/>
        <v>-0.13543376688975869</v>
      </c>
      <c r="AA15" s="3"/>
      <c r="AB15" s="8">
        <f t="shared" si="3"/>
        <v>5.2897176569889886E-3</v>
      </c>
    </row>
    <row r="16" spans="2:28" x14ac:dyDescent="0.3">
      <c r="B16" s="12" t="s">
        <v>15</v>
      </c>
      <c r="C16" s="7">
        <v>448.32088565080011</v>
      </c>
      <c r="D16" s="7">
        <v>362.3573759735001</v>
      </c>
      <c r="E16" s="7">
        <v>363.52052220129968</v>
      </c>
      <c r="F16" s="7">
        <v>363.39678030039977</v>
      </c>
      <c r="G16" s="7">
        <v>374.48008456180008</v>
      </c>
      <c r="H16" s="7">
        <v>366.04563836560027</v>
      </c>
      <c r="I16" s="7">
        <v>367.62636957040996</v>
      </c>
      <c r="J16" s="7">
        <v>358.51226669850013</v>
      </c>
      <c r="K16" s="7">
        <v>355.89105202560023</v>
      </c>
      <c r="L16" s="7">
        <v>362.99501361419993</v>
      </c>
      <c r="M16" s="7">
        <v>367.27292771949971</v>
      </c>
      <c r="N16" s="7">
        <v>363.51662562140024</v>
      </c>
      <c r="O16" s="7">
        <v>371.93232476120011</v>
      </c>
      <c r="P16" s="7">
        <v>361.02910399569987</v>
      </c>
      <c r="Q16" s="7">
        <v>357.66250795819985</v>
      </c>
      <c r="R16" s="7">
        <v>368.11590297850006</v>
      </c>
      <c r="S16" s="7">
        <v>366.9385578135001</v>
      </c>
      <c r="T16" s="7">
        <v>358.71378250819998</v>
      </c>
      <c r="U16" s="7">
        <v>341.70174752633693</v>
      </c>
      <c r="W16" s="8">
        <f t="shared" si="0"/>
        <v>-0.23781880687911891</v>
      </c>
      <c r="X16" s="8">
        <f t="shared" si="1"/>
        <v>-5.7003471756771285E-2</v>
      </c>
      <c r="Y16" s="8">
        <f t="shared" si="2"/>
        <v>-5.9700674167032439E-2</v>
      </c>
      <c r="Z16" s="8">
        <f t="shared" si="4"/>
        <v>-4.7425094354923952E-2</v>
      </c>
      <c r="AA16" s="3"/>
      <c r="AB16" s="8">
        <f t="shared" si="3"/>
        <v>0.13200217390740218</v>
      </c>
    </row>
    <row r="17" spans="2:28" x14ac:dyDescent="0.3">
      <c r="B17" s="12" t="s">
        <v>16</v>
      </c>
      <c r="C17" s="7">
        <v>366.82400000000001</v>
      </c>
      <c r="D17" s="7">
        <v>220.46800000000005</v>
      </c>
      <c r="E17" s="7">
        <v>251.958</v>
      </c>
      <c r="F17" s="7">
        <v>219.47299999999996</v>
      </c>
      <c r="G17" s="7">
        <v>238.56799999999998</v>
      </c>
      <c r="H17" s="7">
        <v>219.27400000000003</v>
      </c>
      <c r="I17" s="7">
        <v>228.31899999999996</v>
      </c>
      <c r="J17" s="7">
        <v>207.96200000000002</v>
      </c>
      <c r="K17" s="7">
        <v>226.09200000000001</v>
      </c>
      <c r="L17" s="7">
        <v>232.77600000000001</v>
      </c>
      <c r="M17" s="7">
        <v>218.17399999999998</v>
      </c>
      <c r="N17" s="7">
        <v>209.46100000000001</v>
      </c>
      <c r="O17" s="7">
        <v>194.11700000000002</v>
      </c>
      <c r="P17" s="7">
        <v>186.95800000000003</v>
      </c>
      <c r="Q17" s="7">
        <v>171.24000000000004</v>
      </c>
      <c r="R17" s="7">
        <v>179.55399999999995</v>
      </c>
      <c r="S17" s="7">
        <v>167.30799999999999</v>
      </c>
      <c r="T17" s="7">
        <v>159.56100000000001</v>
      </c>
      <c r="U17" s="7">
        <v>150.643</v>
      </c>
      <c r="W17" s="8">
        <f t="shared" si="0"/>
        <v>-0.58933166859311281</v>
      </c>
      <c r="X17" s="8">
        <f t="shared" si="1"/>
        <v>-0.31671262949725143</v>
      </c>
      <c r="Y17" s="8">
        <f t="shared" si="2"/>
        <v>-0.31361488656919062</v>
      </c>
      <c r="Z17" s="8">
        <f t="shared" si="4"/>
        <v>-5.5890850521117356E-2</v>
      </c>
      <c r="AA17" s="3"/>
      <c r="AB17" s="8">
        <f t="shared" si="3"/>
        <v>5.8194620390111168E-2</v>
      </c>
    </row>
    <row r="18" spans="2:28" x14ac:dyDescent="0.3">
      <c r="B18" s="12" t="s">
        <v>17</v>
      </c>
      <c r="C18" s="7">
        <v>4.641365237087844</v>
      </c>
      <c r="D18" s="7">
        <v>102.74400140568167</v>
      </c>
      <c r="E18" s="7">
        <v>117.04268604621161</v>
      </c>
      <c r="F18" s="7">
        <v>119.11672079342068</v>
      </c>
      <c r="G18" s="7">
        <v>125.31774336142745</v>
      </c>
      <c r="H18" s="7">
        <v>122.69283959697073</v>
      </c>
      <c r="I18" s="7">
        <v>121.84740998090972</v>
      </c>
      <c r="J18" s="7">
        <v>119.07041083075771</v>
      </c>
      <c r="K18" s="7">
        <v>119.78142225362946</v>
      </c>
      <c r="L18" s="7">
        <v>117.44010893272466</v>
      </c>
      <c r="M18" s="7">
        <v>113.51767714875274</v>
      </c>
      <c r="N18" s="7">
        <v>108.9073785794056</v>
      </c>
      <c r="O18" s="7">
        <v>106.04534095887628</v>
      </c>
      <c r="P18" s="7">
        <v>100.52386894279228</v>
      </c>
      <c r="Q18" s="7">
        <v>92.938026208770395</v>
      </c>
      <c r="R18" s="7">
        <v>88.588880828572712</v>
      </c>
      <c r="S18" s="7">
        <v>83.217895100209432</v>
      </c>
      <c r="T18" s="7">
        <v>77.518479520266538</v>
      </c>
      <c r="U18" s="7">
        <v>71.839218382152339</v>
      </c>
      <c r="W18" s="8">
        <f t="shared" si="0"/>
        <v>14.478036033041606</v>
      </c>
      <c r="X18" s="8">
        <f t="shared" si="1"/>
        <v>-0.3007940376149329</v>
      </c>
      <c r="Y18" s="8">
        <f t="shared" si="2"/>
        <v>-0.39690063742822307</v>
      </c>
      <c r="Z18" s="8">
        <f t="shared" si="4"/>
        <v>-7.3263319575681385E-2</v>
      </c>
      <c r="AA18" s="3"/>
      <c r="AB18" s="8">
        <f t="shared" si="3"/>
        <v>2.7752076385040469E-2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3598.0553457086125</v>
      </c>
      <c r="D20" s="13">
        <v>3500.4447518972338</v>
      </c>
      <c r="E20" s="13">
        <v>3917.4283886726776</v>
      </c>
      <c r="F20" s="13">
        <v>3879.249457275339</v>
      </c>
      <c r="G20" s="13">
        <v>3542.2462635238408</v>
      </c>
      <c r="H20" s="13">
        <v>3566.1680595086509</v>
      </c>
      <c r="I20" s="13">
        <v>3916.9255922866673</v>
      </c>
      <c r="J20" s="13">
        <v>3478.1516599545471</v>
      </c>
      <c r="K20" s="13">
        <v>3435.4250756289021</v>
      </c>
      <c r="L20" s="13">
        <v>3372.2332987215486</v>
      </c>
      <c r="M20" s="13">
        <v>3172.8193406489991</v>
      </c>
      <c r="N20" s="13">
        <v>2934.1245424067824</v>
      </c>
      <c r="O20" s="13">
        <v>3097.528740870298</v>
      </c>
      <c r="P20" s="13">
        <v>2920.9855077154621</v>
      </c>
      <c r="Q20" s="13">
        <v>2939.5165220384397</v>
      </c>
      <c r="R20" s="13">
        <v>2814.4379773092373</v>
      </c>
      <c r="S20" s="13">
        <v>2622.5386782098349</v>
      </c>
      <c r="T20" s="13">
        <v>2631.3155203818278</v>
      </c>
      <c r="U20" s="13">
        <v>2588.6069707157726</v>
      </c>
      <c r="W20" s="9">
        <f t="shared" si="0"/>
        <v>-0.28055387647018976</v>
      </c>
      <c r="X20" s="9">
        <f t="shared" si="1"/>
        <v>-0.26049197910843958</v>
      </c>
      <c r="Y20" s="9">
        <f t="shared" si="2"/>
        <v>-0.33270417403527136</v>
      </c>
      <c r="Z20" s="9">
        <f>IFERROR((U20-T20)/T20,"-")</f>
        <v>-1.6230873620149439E-2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32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0.62673255141634332</v>
      </c>
      <c r="D26" s="13">
        <v>0.78415558464093749</v>
      </c>
      <c r="E26" s="13">
        <v>1.3477944063785507</v>
      </c>
      <c r="F26" s="13">
        <v>1.1904047570500629</v>
      </c>
      <c r="G26" s="13">
        <v>0.93648867814740056</v>
      </c>
      <c r="H26" s="13">
        <v>0.99635671059502973</v>
      </c>
      <c r="I26" s="13">
        <v>1.2860379138823694</v>
      </c>
      <c r="J26" s="13">
        <v>0.96522306266431313</v>
      </c>
      <c r="K26" s="13">
        <v>0.69481930076993048</v>
      </c>
      <c r="L26" s="13">
        <v>0.82402228523105969</v>
      </c>
      <c r="M26" s="13">
        <v>0.69291516067036196</v>
      </c>
      <c r="N26" s="13">
        <v>0.53702443514381037</v>
      </c>
      <c r="O26" s="13">
        <v>0.59153079692441168</v>
      </c>
      <c r="P26" s="13">
        <v>0.52119541231070177</v>
      </c>
      <c r="Q26" s="13">
        <v>0.58489986140454986</v>
      </c>
      <c r="R26" s="13">
        <v>0.46968869260125584</v>
      </c>
      <c r="S26" s="13">
        <v>0.36684759740806205</v>
      </c>
      <c r="T26" s="13">
        <v>0.41070148897205189</v>
      </c>
      <c r="U26" s="13">
        <v>0.37027358350651707</v>
      </c>
      <c r="W26" s="8">
        <f>IFERROR((U26-C26)/C26,"-")</f>
        <v>-0.40920001255760302</v>
      </c>
      <c r="X26" s="8">
        <f>IFERROR((U26-D26)/D26,"-")</f>
        <v>-0.52780597274447238</v>
      </c>
      <c r="Y26" s="8">
        <f>IFERROR((U26-F26)/F26,"-")</f>
        <v>-0.68895152567762707</v>
      </c>
      <c r="Z26" s="8">
        <f>IFERROR((U26-T26)/T26,"-")</f>
        <v>-9.8436228139133733E-2</v>
      </c>
    </row>
    <row r="27" spans="2:28" x14ac:dyDescent="0.3">
      <c r="B27" s="12" t="s">
        <v>6</v>
      </c>
      <c r="C27" s="7">
        <v>0.30953602801340296</v>
      </c>
      <c r="D27" s="7">
        <v>0.35003998650853091</v>
      </c>
      <c r="E27" s="7">
        <v>0.48983560153794131</v>
      </c>
      <c r="F27" s="7">
        <v>0.4922123694952919</v>
      </c>
      <c r="G27" s="7">
        <v>0.33734044792195433</v>
      </c>
      <c r="H27" s="7">
        <v>0.39754861303105704</v>
      </c>
      <c r="I27" s="7">
        <v>0.53597792356216345</v>
      </c>
      <c r="J27" s="7">
        <v>0.41616219949034988</v>
      </c>
      <c r="K27" s="7">
        <v>0.30541316136479352</v>
      </c>
      <c r="L27" s="7">
        <v>0.35418992190220328</v>
      </c>
      <c r="M27" s="7">
        <v>0.27354692776753986</v>
      </c>
      <c r="N27" s="7">
        <v>0.22786597646170331</v>
      </c>
      <c r="O27" s="7">
        <v>0.26216768756278797</v>
      </c>
      <c r="P27" s="7">
        <v>0.22178433038517872</v>
      </c>
      <c r="Q27" s="7">
        <v>0.24911034092161127</v>
      </c>
      <c r="R27" s="7">
        <v>0.20240174504493438</v>
      </c>
      <c r="S27" s="7">
        <v>0.15324221768301549</v>
      </c>
      <c r="T27" s="7">
        <v>0.19200990373058238</v>
      </c>
      <c r="U27" s="7">
        <v>0.16551492384605143</v>
      </c>
      <c r="W27" s="8">
        <f t="shared" ref="W27:W40" si="5">IFERROR((U27-C27)/C27,"-")</f>
        <v>-0.46528058491826157</v>
      </c>
      <c r="X27" s="8">
        <f t="shared" ref="X27:X40" si="6">IFERROR((U27-D27)/D27,"-")</f>
        <v>-0.5271542388714564</v>
      </c>
      <c r="Y27" s="8">
        <f t="shared" ref="Y27:Y40" si="7">IFERROR((U27-F27)/F27,"-")</f>
        <v>-0.66373270136268969</v>
      </c>
      <c r="Z27" s="8">
        <f t="shared" ref="Z27:Z39" si="8">IFERROR((U27-T27)/T27,"-")</f>
        <v>-0.13798756923344555</v>
      </c>
    </row>
    <row r="28" spans="2:28" x14ac:dyDescent="0.3">
      <c r="B28" s="12" t="s">
        <v>7</v>
      </c>
      <c r="C28" s="7">
        <v>1.2103022748589884</v>
      </c>
      <c r="D28" s="7">
        <v>1.0301054982829461</v>
      </c>
      <c r="E28" s="7">
        <v>1.0248570651984719</v>
      </c>
      <c r="F28" s="7">
        <v>1.1311715377405864</v>
      </c>
      <c r="G28" s="7">
        <v>1.0600517158597862</v>
      </c>
      <c r="H28" s="7">
        <v>1.1540171659070682</v>
      </c>
      <c r="I28" s="7">
        <v>1.2505692199622631</v>
      </c>
      <c r="J28" s="7">
        <v>1.1034491200334964</v>
      </c>
      <c r="K28" s="7">
        <v>1.2620775083305771</v>
      </c>
      <c r="L28" s="7">
        <v>0.96325575593822987</v>
      </c>
      <c r="M28" s="7">
        <v>1.007227949877203</v>
      </c>
      <c r="N28" s="7">
        <v>0.8239689681820398</v>
      </c>
      <c r="O28" s="7">
        <v>0.90776505394339457</v>
      </c>
      <c r="P28" s="7">
        <v>0.78163416565556287</v>
      </c>
      <c r="Q28" s="7">
        <v>0.81286027955788465</v>
      </c>
      <c r="R28" s="7">
        <v>0.77708751646990815</v>
      </c>
      <c r="S28" s="7">
        <v>0.72804159680012881</v>
      </c>
      <c r="T28" s="7">
        <v>0.78849542886549351</v>
      </c>
      <c r="U28" s="7">
        <v>0.77341502606727019</v>
      </c>
      <c r="W28" s="8">
        <f t="shared" si="5"/>
        <v>-0.36097366572546491</v>
      </c>
      <c r="X28" s="8">
        <f t="shared" si="6"/>
        <v>-0.24918852743097286</v>
      </c>
      <c r="Y28" s="8">
        <f t="shared" si="7"/>
        <v>-0.31627078629285771</v>
      </c>
      <c r="Z28" s="8">
        <f t="shared" si="8"/>
        <v>-1.9125542452314993E-2</v>
      </c>
    </row>
    <row r="29" spans="2:28" x14ac:dyDescent="0.3">
      <c r="B29" s="12" t="s">
        <v>8</v>
      </c>
      <c r="C29" s="7">
        <v>0.82080849690352531</v>
      </c>
      <c r="D29" s="7">
        <v>0.60250687338151443</v>
      </c>
      <c r="E29" s="7">
        <v>0.58079288297062959</v>
      </c>
      <c r="F29" s="7">
        <v>0.5526168440469803</v>
      </c>
      <c r="G29" s="7">
        <v>0.42231918219098474</v>
      </c>
      <c r="H29" s="7">
        <v>0.4283207990734797</v>
      </c>
      <c r="I29" s="7">
        <v>0.46182246177629643</v>
      </c>
      <c r="J29" s="7">
        <v>0.35307121682863846</v>
      </c>
      <c r="K29" s="7">
        <v>0.38707744547018497</v>
      </c>
      <c r="L29" s="7">
        <v>0.33130062633505175</v>
      </c>
      <c r="M29" s="7">
        <v>0.32807906279017046</v>
      </c>
      <c r="N29" s="7">
        <v>0.29326957214407995</v>
      </c>
      <c r="O29" s="7">
        <v>0.31159954984839255</v>
      </c>
      <c r="P29" s="7">
        <v>0.29663586399401037</v>
      </c>
      <c r="Q29" s="7">
        <v>0.2817853784171393</v>
      </c>
      <c r="R29" s="7">
        <v>0.26233677571282277</v>
      </c>
      <c r="S29" s="7">
        <v>0.23190140742966744</v>
      </c>
      <c r="T29" s="7">
        <v>0.22961686486538052</v>
      </c>
      <c r="U29" s="7">
        <v>0.18693243848144359</v>
      </c>
      <c r="W29" s="8">
        <f t="shared" si="5"/>
        <v>-0.77225815864889258</v>
      </c>
      <c r="X29" s="8">
        <f t="shared" si="6"/>
        <v>-0.68974223076941432</v>
      </c>
      <c r="Y29" s="8">
        <f t="shared" si="7"/>
        <v>-0.66173228251154848</v>
      </c>
      <c r="Z29" s="8">
        <f t="shared" si="8"/>
        <v>-0.1858941258908047</v>
      </c>
    </row>
    <row r="30" spans="2:28" x14ac:dyDescent="0.3">
      <c r="B30" s="12" t="s">
        <v>9</v>
      </c>
      <c r="C30" s="7">
        <v>0.32485754355189506</v>
      </c>
      <c r="D30" s="7">
        <v>0.18889416138090853</v>
      </c>
      <c r="E30" s="7">
        <v>0.1903802377969637</v>
      </c>
      <c r="F30" s="7">
        <v>0.19481910079093792</v>
      </c>
      <c r="G30" s="7">
        <v>0.18045797164115779</v>
      </c>
      <c r="H30" s="7">
        <v>0.18527206517504863</v>
      </c>
      <c r="I30" s="7">
        <v>0.19534715696157892</v>
      </c>
      <c r="J30" s="7">
        <v>0.16956926638037745</v>
      </c>
      <c r="K30" s="7">
        <v>0.1838823192471736</v>
      </c>
      <c r="L30" s="7">
        <v>0.17336530966577515</v>
      </c>
      <c r="M30" s="7">
        <v>0.17011742275429731</v>
      </c>
      <c r="N30" s="7">
        <v>0.16137156750256512</v>
      </c>
      <c r="O30" s="7">
        <v>0.17068551440933677</v>
      </c>
      <c r="P30" s="7">
        <v>0.16602647251926003</v>
      </c>
      <c r="Q30" s="7">
        <v>0.15232663297706253</v>
      </c>
      <c r="R30" s="7">
        <v>0.15038690667909205</v>
      </c>
      <c r="S30" s="7">
        <v>0.15113543600542759</v>
      </c>
      <c r="T30" s="7">
        <v>0.16262426196039897</v>
      </c>
      <c r="U30" s="7">
        <v>0.15035326402322094</v>
      </c>
      <c r="W30" s="8">
        <f t="shared" si="5"/>
        <v>-0.53717170185028373</v>
      </c>
      <c r="X30" s="8">
        <f t="shared" si="6"/>
        <v>-0.20403434958462888</v>
      </c>
      <c r="Y30" s="8">
        <f t="shared" si="7"/>
        <v>-0.22824166925723396</v>
      </c>
      <c r="Z30" s="8">
        <f t="shared" si="8"/>
        <v>-7.545613298565608E-2</v>
      </c>
    </row>
    <row r="31" spans="2:28" x14ac:dyDescent="0.3">
      <c r="B31" s="12" t="s">
        <v>10</v>
      </c>
      <c r="C31" s="7">
        <v>0.46516088433557573</v>
      </c>
      <c r="D31" s="7">
        <v>0.40906940682082865</v>
      </c>
      <c r="E31" s="7">
        <v>0.39448281365164489</v>
      </c>
      <c r="F31" s="7">
        <v>0.37814844559477695</v>
      </c>
      <c r="G31" s="7">
        <v>0.30162719390555426</v>
      </c>
      <c r="H31" s="7">
        <v>0.26790157589162289</v>
      </c>
      <c r="I31" s="7">
        <v>0.29050770113025837</v>
      </c>
      <c r="J31" s="7">
        <v>0.2429377960673772</v>
      </c>
      <c r="K31" s="7">
        <v>0.24757016949696001</v>
      </c>
      <c r="L31" s="7">
        <v>0.25398000298462919</v>
      </c>
      <c r="M31" s="7">
        <v>0.21155062915714298</v>
      </c>
      <c r="N31" s="7">
        <v>0.22565729435458495</v>
      </c>
      <c r="O31" s="7">
        <v>0.18105433095797449</v>
      </c>
      <c r="P31" s="7">
        <v>0.20493143547079426</v>
      </c>
      <c r="Q31" s="7">
        <v>0.1649943073416929</v>
      </c>
      <c r="R31" s="7">
        <v>0.14644951064877507</v>
      </c>
      <c r="S31" s="7">
        <v>0.14187762502581985</v>
      </c>
      <c r="T31" s="7">
        <v>0.12707259828845943</v>
      </c>
      <c r="U31" s="7">
        <v>0.17300547617572576</v>
      </c>
      <c r="W31" s="8">
        <f t="shared" si="5"/>
        <v>-0.62807389442720984</v>
      </c>
      <c r="X31" s="8">
        <f t="shared" si="6"/>
        <v>-0.57707549552464643</v>
      </c>
      <c r="Y31" s="8">
        <f t="shared" si="7"/>
        <v>-0.54249322404694467</v>
      </c>
      <c r="Z31" s="8">
        <f t="shared" si="8"/>
        <v>0.36146957334575797</v>
      </c>
    </row>
    <row r="32" spans="2:28" x14ac:dyDescent="0.3">
      <c r="B32" s="12" t="s">
        <v>11</v>
      </c>
      <c r="C32" s="7">
        <v>0.42791437273681937</v>
      </c>
      <c r="D32" s="7">
        <v>0.41992670397505599</v>
      </c>
      <c r="E32" s="7">
        <v>0.43771534963111902</v>
      </c>
      <c r="F32" s="7">
        <v>0.42251837545978593</v>
      </c>
      <c r="G32" s="7">
        <v>0.42700087968791023</v>
      </c>
      <c r="H32" s="7">
        <v>0.41277924376462788</v>
      </c>
      <c r="I32" s="7">
        <v>0.40668502025034287</v>
      </c>
      <c r="J32" s="7">
        <v>0.37296234025742225</v>
      </c>
      <c r="K32" s="7">
        <v>0.41829310511651463</v>
      </c>
      <c r="L32" s="7">
        <v>0.40117175389370868</v>
      </c>
      <c r="M32" s="7">
        <v>0.38894138716153925</v>
      </c>
      <c r="N32" s="7">
        <v>0.37752737307478035</v>
      </c>
      <c r="O32" s="7">
        <v>0.36571137823995348</v>
      </c>
      <c r="P32" s="7">
        <v>0.3978147031564464</v>
      </c>
      <c r="Q32" s="7">
        <v>0.39016553337086168</v>
      </c>
      <c r="R32" s="7">
        <v>0.4124413641948575</v>
      </c>
      <c r="S32" s="7">
        <v>0.40783801440377132</v>
      </c>
      <c r="T32" s="7">
        <v>0.3710494041830012</v>
      </c>
      <c r="U32" s="7">
        <v>0.3636239468921757</v>
      </c>
      <c r="W32" s="8">
        <f t="shared" si="5"/>
        <v>-0.15024133317481317</v>
      </c>
      <c r="X32" s="8">
        <f t="shared" si="6"/>
        <v>-0.13407758199208195</v>
      </c>
      <c r="Y32" s="8">
        <f t="shared" si="7"/>
        <v>-0.13938903486391832</v>
      </c>
      <c r="Z32" s="8">
        <f t="shared" si="8"/>
        <v>-2.00120447765583E-2</v>
      </c>
    </row>
    <row r="33" spans="2:26" x14ac:dyDescent="0.3">
      <c r="B33" s="12" t="s">
        <v>12</v>
      </c>
      <c r="C33" s="7">
        <v>2.1615698821755318</v>
      </c>
      <c r="D33" s="7">
        <v>2.0942611907865394</v>
      </c>
      <c r="E33" s="7">
        <v>2.1077706521080337</v>
      </c>
      <c r="F33" s="7">
        <v>2.1428376488744925</v>
      </c>
      <c r="G33" s="7">
        <v>2.0315194547696782</v>
      </c>
      <c r="H33" s="7">
        <v>1.9281323811163411</v>
      </c>
      <c r="I33" s="7">
        <v>1.9852304600177433</v>
      </c>
      <c r="J33" s="7">
        <v>1.9376880390243456</v>
      </c>
      <c r="K33" s="7">
        <v>1.9121758749661175</v>
      </c>
      <c r="L33" s="7">
        <v>1.9175337763223841</v>
      </c>
      <c r="M33" s="7">
        <v>1.755844428567042</v>
      </c>
      <c r="N33" s="7">
        <v>1.7285794187715768</v>
      </c>
      <c r="O33" s="7">
        <v>1.8970271236296388</v>
      </c>
      <c r="P33" s="7">
        <v>1.7779873199044252</v>
      </c>
      <c r="Q33" s="7">
        <v>1.789279952759645</v>
      </c>
      <c r="R33" s="7">
        <v>1.7176592488935005</v>
      </c>
      <c r="S33" s="7">
        <v>1.6061136213598064</v>
      </c>
      <c r="T33" s="7">
        <v>1.5257817459890237</v>
      </c>
      <c r="U33" s="7">
        <v>1.5710898577229468</v>
      </c>
      <c r="W33" s="8">
        <f t="shared" si="5"/>
        <v>-0.27317184113348719</v>
      </c>
      <c r="X33" s="8">
        <f t="shared" si="6"/>
        <v>-0.24981188371594931</v>
      </c>
      <c r="Y33" s="8">
        <f t="shared" si="7"/>
        <v>-0.26681806316584522</v>
      </c>
      <c r="Z33" s="8">
        <f t="shared" si="8"/>
        <v>2.9695014934494484E-2</v>
      </c>
    </row>
    <row r="34" spans="2:26" x14ac:dyDescent="0.3">
      <c r="B34" s="12" t="s">
        <v>13</v>
      </c>
      <c r="C34" s="7">
        <v>6.6510933447269369E-2</v>
      </c>
      <c r="D34" s="7">
        <v>5.6411735881156284E-2</v>
      </c>
      <c r="E34" s="7">
        <v>7.7898706692901012E-2</v>
      </c>
      <c r="F34" s="7">
        <v>6.9191942309532822E-2</v>
      </c>
      <c r="G34" s="7">
        <v>5.724478889397859E-2</v>
      </c>
      <c r="H34" s="7">
        <v>5.2384316857637288E-2</v>
      </c>
      <c r="I34" s="7">
        <v>6.1718854855962214E-2</v>
      </c>
      <c r="J34" s="7">
        <v>5.0781234224883995E-2</v>
      </c>
      <c r="K34" s="7">
        <v>3.8967467325042193E-2</v>
      </c>
      <c r="L34" s="7">
        <v>4.3119932348405735E-2</v>
      </c>
      <c r="M34" s="7">
        <v>3.6011436344798677E-2</v>
      </c>
      <c r="N34" s="7">
        <v>2.7147318899867837E-2</v>
      </c>
      <c r="O34" s="7">
        <v>2.6131552921769517E-2</v>
      </c>
      <c r="P34" s="7">
        <v>2.3943631849404956E-2</v>
      </c>
      <c r="Q34" s="7">
        <v>2.8208136732046866E-2</v>
      </c>
      <c r="R34" s="7">
        <v>2.4938831096885387E-2</v>
      </c>
      <c r="S34" s="7">
        <v>1.8879147445166132E-2</v>
      </c>
      <c r="T34" s="7">
        <v>2.1593317635996187E-2</v>
      </c>
      <c r="U34" s="7">
        <v>2.0598080240899163E-2</v>
      </c>
      <c r="W34" s="8">
        <f t="shared" si="5"/>
        <v>-0.69030535021389283</v>
      </c>
      <c r="X34" s="8">
        <f t="shared" si="6"/>
        <v>-0.63486179038536339</v>
      </c>
      <c r="Y34" s="8">
        <f t="shared" si="7"/>
        <v>-0.70230521714865501</v>
      </c>
      <c r="Z34" s="8">
        <f t="shared" si="8"/>
        <v>-4.6090064151974384E-2</v>
      </c>
    </row>
    <row r="35" spans="2:26" x14ac:dyDescent="0.3">
      <c r="B35" s="12" t="s">
        <v>14</v>
      </c>
      <c r="C35" s="7">
        <v>3.7930946404397071E-2</v>
      </c>
      <c r="D35" s="7">
        <v>3.5824517563304896E-2</v>
      </c>
      <c r="E35" s="7">
        <v>3.634867005024979E-2</v>
      </c>
      <c r="F35" s="7">
        <v>3.6645347603373866E-2</v>
      </c>
      <c r="G35" s="7">
        <v>3.146472212249142E-2</v>
      </c>
      <c r="H35" s="7">
        <v>3.0624929601982404E-2</v>
      </c>
      <c r="I35" s="7">
        <v>3.1764366156511695E-2</v>
      </c>
      <c r="J35" s="7">
        <v>2.7029209961998379E-2</v>
      </c>
      <c r="K35" s="7">
        <v>2.7935535845260377E-2</v>
      </c>
      <c r="L35" s="7">
        <v>2.8857384469979604E-2</v>
      </c>
      <c r="M35" s="7">
        <v>2.7165273372930818E-2</v>
      </c>
      <c r="N35" s="7">
        <v>2.7224022908930709E-2</v>
      </c>
      <c r="O35" s="7">
        <v>2.681757947940161E-2</v>
      </c>
      <c r="P35" s="7">
        <v>2.6340911432865474E-2</v>
      </c>
      <c r="Q35" s="7">
        <v>2.6416254134184355E-2</v>
      </c>
      <c r="R35" s="7">
        <v>2.6446894620214201E-2</v>
      </c>
      <c r="S35" s="7">
        <v>2.9002471062556899E-2</v>
      </c>
      <c r="T35" s="7">
        <v>3.0025896814653875E-2</v>
      </c>
      <c r="U35" s="7">
        <v>2.5706299010083148E-2</v>
      </c>
      <c r="W35" s="8">
        <f t="shared" si="5"/>
        <v>-0.32228690694880224</v>
      </c>
      <c r="X35" s="8">
        <f t="shared" si="6"/>
        <v>-0.28243837576715486</v>
      </c>
      <c r="Y35" s="8">
        <f t="shared" si="7"/>
        <v>-0.29851125200634149</v>
      </c>
      <c r="Z35" s="8">
        <f t="shared" si="8"/>
        <v>-0.14386240754889246</v>
      </c>
    </row>
    <row r="36" spans="2:26" x14ac:dyDescent="0.3">
      <c r="B36" s="12" t="s">
        <v>15</v>
      </c>
      <c r="C36" s="7">
        <v>1.041030638848627</v>
      </c>
      <c r="D36" s="7">
        <v>0.76866876952603802</v>
      </c>
      <c r="E36" s="7">
        <v>0.76334416626167201</v>
      </c>
      <c r="F36" s="7">
        <v>0.75607797263697485</v>
      </c>
      <c r="G36" s="7">
        <v>0.77270062306670151</v>
      </c>
      <c r="H36" s="7">
        <v>0.74964035750028213</v>
      </c>
      <c r="I36" s="7">
        <v>0.74759402124350782</v>
      </c>
      <c r="J36" s="7">
        <v>0.72391329228639767</v>
      </c>
      <c r="K36" s="7">
        <v>0.71319994554293986</v>
      </c>
      <c r="L36" s="7">
        <v>0.72227033500313376</v>
      </c>
      <c r="M36" s="7">
        <v>0.72618600218188156</v>
      </c>
      <c r="N36" s="7">
        <v>0.71495339861972174</v>
      </c>
      <c r="O36" s="7">
        <v>0.72693861090606349</v>
      </c>
      <c r="P36" s="7">
        <v>0.70193649638599875</v>
      </c>
      <c r="Q36" s="7">
        <v>0.69135838610372791</v>
      </c>
      <c r="R36" s="7">
        <v>0.70808949698868195</v>
      </c>
      <c r="S36" s="7">
        <v>0.70180195889754671</v>
      </c>
      <c r="T36" s="7">
        <v>0.68005449043979083</v>
      </c>
      <c r="U36" s="7">
        <v>0.64148742380632129</v>
      </c>
      <c r="W36" s="8">
        <f t="shared" si="5"/>
        <v>-0.38379582707017912</v>
      </c>
      <c r="X36" s="8">
        <f t="shared" si="6"/>
        <v>-0.16545663198745136</v>
      </c>
      <c r="Y36" s="8">
        <f t="shared" si="7"/>
        <v>-0.15155916846908771</v>
      </c>
      <c r="Z36" s="8">
        <f t="shared" si="8"/>
        <v>-5.6711729979943573E-2</v>
      </c>
    </row>
    <row r="37" spans="2:26" x14ac:dyDescent="0.3">
      <c r="B37" s="12" t="s">
        <v>16</v>
      </c>
      <c r="C37" s="7">
        <v>0.85178950008243337</v>
      </c>
      <c r="D37" s="7">
        <v>0.46767880969603903</v>
      </c>
      <c r="E37" s="7">
        <v>0.52907788610750051</v>
      </c>
      <c r="F37" s="7">
        <v>0.45663228152814811</v>
      </c>
      <c r="G37" s="7">
        <v>0.49226020246039309</v>
      </c>
      <c r="H37" s="7">
        <v>0.44906050645613826</v>
      </c>
      <c r="I37" s="7">
        <v>0.46430270912218902</v>
      </c>
      <c r="J37" s="7">
        <v>0.41991995832340556</v>
      </c>
      <c r="K37" s="7">
        <v>0.45308473244810687</v>
      </c>
      <c r="L37" s="7">
        <v>0.46316669153857631</v>
      </c>
      <c r="M37" s="7">
        <v>0.43138193120793422</v>
      </c>
      <c r="N37" s="7">
        <v>0.4119614985209894</v>
      </c>
      <c r="O37" s="7">
        <v>0.37940004925318876</v>
      </c>
      <c r="P37" s="7">
        <v>0.36349602300455158</v>
      </c>
      <c r="Q37" s="7">
        <v>0.33100536791582991</v>
      </c>
      <c r="R37" s="7">
        <v>0.34538117074972291</v>
      </c>
      <c r="S37" s="7">
        <v>0.31999112559577086</v>
      </c>
      <c r="T37" s="7">
        <v>0.30249792408403764</v>
      </c>
      <c r="U37" s="7">
        <v>0.28280683573913351</v>
      </c>
      <c r="W37" s="8">
        <f t="shared" si="5"/>
        <v>-0.667985064723427</v>
      </c>
      <c r="X37" s="8">
        <f t="shared" si="6"/>
        <v>-0.39529687923440521</v>
      </c>
      <c r="Y37" s="8">
        <f t="shared" si="7"/>
        <v>-0.38066832508489551</v>
      </c>
      <c r="Z37" s="8">
        <f t="shared" si="8"/>
        <v>-6.5094953641512271E-2</v>
      </c>
    </row>
    <row r="38" spans="2:26" x14ac:dyDescent="0.3">
      <c r="B38" s="12" t="s">
        <v>17</v>
      </c>
      <c r="C38" s="7">
        <v>1.0777555926000042E-2</v>
      </c>
      <c r="D38" s="7">
        <v>0.21795086942693429</v>
      </c>
      <c r="E38" s="7">
        <v>0.24577388659091393</v>
      </c>
      <c r="F38" s="7">
        <v>0.24783248957298212</v>
      </c>
      <c r="G38" s="7">
        <v>0.25858010176962487</v>
      </c>
      <c r="H38" s="7">
        <v>0.25126785979166433</v>
      </c>
      <c r="I38" s="7">
        <v>0.24778525901768336</v>
      </c>
      <c r="J38" s="7">
        <v>0.24042874156625996</v>
      </c>
      <c r="K38" s="7">
        <v>0.24004004411495944</v>
      </c>
      <c r="L38" s="7">
        <v>0.23367678243590442</v>
      </c>
      <c r="M38" s="7">
        <v>0.22445146898653251</v>
      </c>
      <c r="N38" s="7">
        <v>0.21419570650175751</v>
      </c>
      <c r="O38" s="7">
        <v>0.20726472994569695</v>
      </c>
      <c r="P38" s="7">
        <v>0.19544510840796192</v>
      </c>
      <c r="Q38" s="7">
        <v>0.17964836229038239</v>
      </c>
      <c r="R38" s="7">
        <v>0.17040517825267126</v>
      </c>
      <c r="S38" s="7">
        <v>0.15916147418429963</v>
      </c>
      <c r="T38" s="7">
        <v>0.14696059270768932</v>
      </c>
      <c r="U38" s="7">
        <v>0.13486602120662161</v>
      </c>
      <c r="W38" s="8">
        <f t="shared" si="5"/>
        <v>11.513599756069693</v>
      </c>
      <c r="X38" s="8">
        <f t="shared" si="6"/>
        <v>-0.38120906990997799</v>
      </c>
      <c r="Y38" s="8">
        <f t="shared" si="7"/>
        <v>-0.45581783308961177</v>
      </c>
      <c r="Z38" s="8">
        <f t="shared" si="8"/>
        <v>-8.2298058807671756E-2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8.3549216087008098</v>
      </c>
      <c r="D40" s="13">
        <v>7.4254941078707315</v>
      </c>
      <c r="E40" s="13">
        <v>8.2260723249765917</v>
      </c>
      <c r="F40" s="13">
        <v>8.0711091127039261</v>
      </c>
      <c r="G40" s="13">
        <v>7.3090559624376148</v>
      </c>
      <c r="H40" s="13">
        <v>7.3033065247619797</v>
      </c>
      <c r="I40" s="13">
        <v>7.9653430679388695</v>
      </c>
      <c r="J40" s="13">
        <v>7.0231354771092658</v>
      </c>
      <c r="K40" s="13">
        <v>6.8845366100385608</v>
      </c>
      <c r="L40" s="13">
        <v>6.7099105580690415</v>
      </c>
      <c r="M40" s="13">
        <v>6.2734190808393748</v>
      </c>
      <c r="N40" s="13">
        <v>5.7707465510864084</v>
      </c>
      <c r="O40" s="13">
        <v>6.0540939580220119</v>
      </c>
      <c r="P40" s="13">
        <v>5.679171874477162</v>
      </c>
      <c r="Q40" s="13">
        <v>5.6820587939266192</v>
      </c>
      <c r="R40" s="13">
        <v>5.4137133319533222</v>
      </c>
      <c r="S40" s="13">
        <v>5.0158336933010386</v>
      </c>
      <c r="T40" s="13">
        <v>4.9884839185365601</v>
      </c>
      <c r="U40" s="13">
        <v>4.8596731767184105</v>
      </c>
      <c r="W40" s="9">
        <f t="shared" si="5"/>
        <v>-0.41834604747726778</v>
      </c>
      <c r="X40" s="9">
        <f t="shared" si="6"/>
        <v>-0.34554211394938039</v>
      </c>
      <c r="Y40" s="9">
        <f t="shared" si="7"/>
        <v>-0.39789276679839641</v>
      </c>
      <c r="Z40" s="9">
        <f>IFERROR((U40-T40)/T40,"-")</f>
        <v>-2.5821621142148143E-2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1871-D747-44D8-965F-6233B0188AF3}">
  <dimension ref="B3:AB40"/>
  <sheetViews>
    <sheetView zoomScale="85" zoomScaleNormal="85" workbookViewId="0">
      <selection activeCell="S12" sqref="S12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33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104.21600000000004</v>
      </c>
      <c r="D6" s="7">
        <v>169.80700000000007</v>
      </c>
      <c r="E6" s="7">
        <v>295.88700000000006</v>
      </c>
      <c r="F6" s="7">
        <v>261.46999999999991</v>
      </c>
      <c r="G6" s="7">
        <v>210.72999999999996</v>
      </c>
      <c r="H6" s="7">
        <v>227.92099999999999</v>
      </c>
      <c r="I6" s="7">
        <v>293.52600000000007</v>
      </c>
      <c r="J6" s="7">
        <v>228.49799999999999</v>
      </c>
      <c r="K6" s="7">
        <v>168.30599999999995</v>
      </c>
      <c r="L6" s="7">
        <v>200.85300000000007</v>
      </c>
      <c r="M6" s="7">
        <v>176.69299999999993</v>
      </c>
      <c r="N6" s="7">
        <v>145.52700000000002</v>
      </c>
      <c r="O6" s="7">
        <v>161.26600000000002</v>
      </c>
      <c r="P6" s="7">
        <v>144.68600000000001</v>
      </c>
      <c r="Q6" s="7">
        <v>164.68200000000002</v>
      </c>
      <c r="R6" s="7">
        <v>131.76300000000003</v>
      </c>
      <c r="S6" s="7">
        <v>103.70300000000005</v>
      </c>
      <c r="T6" s="7">
        <v>114.14400000000001</v>
      </c>
      <c r="U6" s="7">
        <v>107.53100000000005</v>
      </c>
      <c r="W6" s="8">
        <f>IFERROR((U6-C6)/C6,"-")</f>
        <v>3.1808935288247589E-2</v>
      </c>
      <c r="X6" s="8">
        <f>IFERROR((U6-D6)/D6,"-")</f>
        <v>-0.36674577608696929</v>
      </c>
      <c r="Y6" s="8">
        <f>IFERROR((U6-F6)/F6,"-")</f>
        <v>-0.58874440662408656</v>
      </c>
      <c r="Z6" s="8">
        <f>IFERROR((U6-T6)/T6,"-")</f>
        <v>-5.7935590131763005E-2</v>
      </c>
      <c r="AA6" s="3"/>
      <c r="AB6" s="8">
        <f>U6/($U$20-$U$19)</f>
        <v>8.1276343518442248E-2</v>
      </c>
    </row>
    <row r="7" spans="2:28" x14ac:dyDescent="0.3">
      <c r="B7" s="12" t="s">
        <v>6</v>
      </c>
      <c r="C7" s="7">
        <v>51.490000000000016</v>
      </c>
      <c r="D7" s="7">
        <v>64.796000000000092</v>
      </c>
      <c r="E7" s="7">
        <v>90.794999999999987</v>
      </c>
      <c r="F7" s="7">
        <v>93.657000000000025</v>
      </c>
      <c r="G7" s="7">
        <v>69.397999999999982</v>
      </c>
      <c r="H7" s="7">
        <v>77.805000000000064</v>
      </c>
      <c r="I7" s="7">
        <v>107.68200000000016</v>
      </c>
      <c r="J7" s="7">
        <v>82.988000000000099</v>
      </c>
      <c r="K7" s="7">
        <v>61.001999999999981</v>
      </c>
      <c r="L7" s="7">
        <v>70.019000000000048</v>
      </c>
      <c r="M7" s="7">
        <v>54.390000000000008</v>
      </c>
      <c r="N7" s="7">
        <v>46.672999999999981</v>
      </c>
      <c r="O7" s="7">
        <v>54.206999999999994</v>
      </c>
      <c r="P7" s="7">
        <v>46.34699999999998</v>
      </c>
      <c r="Q7" s="7">
        <v>51.705999999999996</v>
      </c>
      <c r="R7" s="7">
        <v>43.450999999999979</v>
      </c>
      <c r="S7" s="7">
        <v>33.027999999999992</v>
      </c>
      <c r="T7" s="7">
        <v>39.573999999999998</v>
      </c>
      <c r="U7" s="7">
        <v>33.796999999999976</v>
      </c>
      <c r="W7" s="8">
        <f t="shared" ref="W7:W20" si="0">IFERROR((U7-C7)/C7,"-")</f>
        <v>-0.34362012041173112</v>
      </c>
      <c r="X7" s="8">
        <f t="shared" ref="X7:X20" si="1">IFERROR((U7-D7)/D7,"-")</f>
        <v>-0.47840916105932574</v>
      </c>
      <c r="Y7" s="8">
        <f t="shared" ref="Y7:Y20" si="2">IFERROR((U7-F7)/F7,"-")</f>
        <v>-0.63914069423534847</v>
      </c>
      <c r="Z7" s="8">
        <f>IFERROR((U7-T7)/T7,"-")</f>
        <v>-0.14597968363066718</v>
      </c>
      <c r="AA7" s="3"/>
      <c r="AB7" s="8">
        <f t="shared" ref="AB7:AB19" si="3">U7/($U$20-$U$19)</f>
        <v>2.5545159831981374E-2</v>
      </c>
    </row>
    <row r="8" spans="2:28" x14ac:dyDescent="0.3">
      <c r="B8" s="12" t="s">
        <v>7</v>
      </c>
      <c r="C8" s="7">
        <v>173.35184662424601</v>
      </c>
      <c r="D8" s="7">
        <v>219.44603384313771</v>
      </c>
      <c r="E8" s="7">
        <v>205.24702753872302</v>
      </c>
      <c r="F8" s="7">
        <v>234.72209411147907</v>
      </c>
      <c r="G8" s="7">
        <v>219.30675587303392</v>
      </c>
      <c r="H8" s="7">
        <v>233.15034762831658</v>
      </c>
      <c r="I8" s="7">
        <v>254.14344902404773</v>
      </c>
      <c r="J8" s="7">
        <v>219.10251610611783</v>
      </c>
      <c r="K8" s="7">
        <v>237.24852335929629</v>
      </c>
      <c r="L8" s="7">
        <v>179.28837771856473</v>
      </c>
      <c r="M8" s="7">
        <v>170.78094193935971</v>
      </c>
      <c r="N8" s="7">
        <v>120.81012023846752</v>
      </c>
      <c r="O8" s="7">
        <v>131.83170159174912</v>
      </c>
      <c r="P8" s="7">
        <v>99.964517551069818</v>
      </c>
      <c r="Q8" s="7">
        <v>129.13498229083672</v>
      </c>
      <c r="R8" s="7">
        <v>127.5682801531111</v>
      </c>
      <c r="S8" s="7">
        <v>97.666272370731235</v>
      </c>
      <c r="T8" s="7">
        <v>125.67922774603828</v>
      </c>
      <c r="U8" s="7">
        <v>129.77938471900114</v>
      </c>
      <c r="W8" s="8">
        <f t="shared" si="0"/>
        <v>-0.25135274157010662</v>
      </c>
      <c r="X8" s="8">
        <f t="shared" si="1"/>
        <v>-0.40860455554294145</v>
      </c>
      <c r="Y8" s="8">
        <f t="shared" si="2"/>
        <v>-0.44709344380097582</v>
      </c>
      <c r="Z8" s="8">
        <f t="shared" ref="Z8:Z19" si="4">IFERROR((U8-T8)/T8,"-")</f>
        <v>3.2623982868896256E-2</v>
      </c>
      <c r="AA8" s="3"/>
      <c r="AB8" s="8">
        <f t="shared" si="3"/>
        <v>9.8092585896472698E-2</v>
      </c>
    </row>
    <row r="9" spans="2:28" x14ac:dyDescent="0.3">
      <c r="B9" s="12" t="s">
        <v>8</v>
      </c>
      <c r="C9" s="7">
        <v>252.364</v>
      </c>
      <c r="D9" s="7">
        <v>172.60775315183136</v>
      </c>
      <c r="E9" s="7">
        <v>167.46845161166135</v>
      </c>
      <c r="F9" s="7">
        <v>161.85381522877853</v>
      </c>
      <c r="G9" s="7">
        <v>127.23496163593782</v>
      </c>
      <c r="H9" s="7">
        <v>127.35109542468717</v>
      </c>
      <c r="I9" s="7">
        <v>145.19783471900439</v>
      </c>
      <c r="J9" s="7">
        <v>106.67402609874031</v>
      </c>
      <c r="K9" s="7">
        <v>118.82049370557817</v>
      </c>
      <c r="L9" s="7">
        <v>98.400475872986434</v>
      </c>
      <c r="M9" s="7">
        <v>96.23397346321606</v>
      </c>
      <c r="N9" s="7">
        <v>86.847679334222732</v>
      </c>
      <c r="O9" s="7">
        <v>92.384583126647456</v>
      </c>
      <c r="P9" s="7">
        <v>88.817214745221989</v>
      </c>
      <c r="Q9" s="7">
        <v>84.387663004304969</v>
      </c>
      <c r="R9" s="7">
        <v>83.440491208830252</v>
      </c>
      <c r="S9" s="7">
        <v>72.831730397329181</v>
      </c>
      <c r="T9" s="7">
        <v>73.584122269954321</v>
      </c>
      <c r="U9" s="7">
        <v>61.828849812895818</v>
      </c>
      <c r="W9" s="8">
        <f t="shared" si="0"/>
        <v>-0.75500130837640944</v>
      </c>
      <c r="X9" s="8">
        <f t="shared" si="1"/>
        <v>-0.64179563962860253</v>
      </c>
      <c r="Y9" s="8">
        <f t="shared" si="2"/>
        <v>-0.61799572209341225</v>
      </c>
      <c r="Z9" s="8">
        <f t="shared" si="4"/>
        <v>-0.15975283925970515</v>
      </c>
      <c r="AA9" s="3"/>
      <c r="AB9" s="8">
        <f t="shared" si="3"/>
        <v>4.6732782516140388E-2</v>
      </c>
    </row>
    <row r="10" spans="2:28" x14ac:dyDescent="0.3">
      <c r="B10" s="12" t="s">
        <v>9</v>
      </c>
      <c r="C10" s="7">
        <v>230.69359546324276</v>
      </c>
      <c r="D10" s="7">
        <v>156.23032430030608</v>
      </c>
      <c r="E10" s="7">
        <v>142.83684318587459</v>
      </c>
      <c r="F10" s="7">
        <v>148.83939749013948</v>
      </c>
      <c r="G10" s="7">
        <v>124.35599436090293</v>
      </c>
      <c r="H10" s="7">
        <v>135.92774906898032</v>
      </c>
      <c r="I10" s="7">
        <v>148.09944835514719</v>
      </c>
      <c r="J10" s="7">
        <v>128.05088341871837</v>
      </c>
      <c r="K10" s="7">
        <v>119.73978162527547</v>
      </c>
      <c r="L10" s="7">
        <v>119.98810873537549</v>
      </c>
      <c r="M10" s="7">
        <v>109.59843016064767</v>
      </c>
      <c r="N10" s="7">
        <v>114.99369940139864</v>
      </c>
      <c r="O10" s="7">
        <v>126.29990022845456</v>
      </c>
      <c r="P10" s="7">
        <v>126.93212111274379</v>
      </c>
      <c r="Q10" s="7">
        <v>125.65812886440843</v>
      </c>
      <c r="R10" s="7">
        <v>129.34495608533408</v>
      </c>
      <c r="S10" s="7">
        <v>92.375766527719122</v>
      </c>
      <c r="T10" s="7">
        <v>100.71790339433841</v>
      </c>
      <c r="U10" s="7">
        <v>97.487793897088764</v>
      </c>
      <c r="W10" s="8">
        <f t="shared" si="0"/>
        <v>-0.57741438941410983</v>
      </c>
      <c r="X10" s="8">
        <f t="shared" si="1"/>
        <v>-0.3759995421266768</v>
      </c>
      <c r="Y10" s="8">
        <f t="shared" si="2"/>
        <v>-0.34501351429115212</v>
      </c>
      <c r="Z10" s="8">
        <f t="shared" si="4"/>
        <v>-3.2070857200063752E-2</v>
      </c>
      <c r="AA10" s="3"/>
      <c r="AB10" s="8">
        <f t="shared" si="3"/>
        <v>7.3685276112329279E-2</v>
      </c>
    </row>
    <row r="11" spans="2:28" x14ac:dyDescent="0.3">
      <c r="B11" s="12" t="s">
        <v>10</v>
      </c>
      <c r="C11" s="7">
        <v>74.617999999999995</v>
      </c>
      <c r="D11" s="7">
        <v>100.25399999999999</v>
      </c>
      <c r="E11" s="7">
        <v>81.215000000000018</v>
      </c>
      <c r="F11" s="7">
        <v>107.592</v>
      </c>
      <c r="G11" s="7">
        <v>104.15</v>
      </c>
      <c r="H11" s="7">
        <v>84.317999999999998</v>
      </c>
      <c r="I11" s="7">
        <v>72.587999999999994</v>
      </c>
      <c r="J11" s="7">
        <v>63.488</v>
      </c>
      <c r="K11" s="7">
        <v>55.917999999999999</v>
      </c>
      <c r="L11" s="7">
        <v>53.893999999999998</v>
      </c>
      <c r="M11" s="7">
        <v>47.671999999999997</v>
      </c>
      <c r="N11" s="7">
        <v>48.383999999999993</v>
      </c>
      <c r="O11" s="7">
        <v>44.820999999999998</v>
      </c>
      <c r="P11" s="7">
        <v>49.265999999999998</v>
      </c>
      <c r="Q11" s="7">
        <v>44.326000000000001</v>
      </c>
      <c r="R11" s="7">
        <v>36.820999999999998</v>
      </c>
      <c r="S11" s="7">
        <v>40.963000000000008</v>
      </c>
      <c r="T11" s="7">
        <v>37.357000000000006</v>
      </c>
      <c r="U11" s="7">
        <v>45.504000000000005</v>
      </c>
      <c r="W11" s="8">
        <f t="shared" si="0"/>
        <v>-0.39017395266557658</v>
      </c>
      <c r="X11" s="8">
        <f t="shared" si="1"/>
        <v>-0.54611287330181335</v>
      </c>
      <c r="Y11" s="8">
        <f t="shared" si="2"/>
        <v>-0.5770689270577738</v>
      </c>
      <c r="Z11" s="8">
        <f t="shared" si="4"/>
        <v>0.21808496399603813</v>
      </c>
      <c r="AA11" s="3"/>
      <c r="AB11" s="8">
        <f t="shared" si="3"/>
        <v>3.439379095761403E-2</v>
      </c>
    </row>
    <row r="12" spans="2:28" x14ac:dyDescent="0.3">
      <c r="B12" s="12" t="s">
        <v>11</v>
      </c>
      <c r="C12" s="7">
        <v>97.403130369000522</v>
      </c>
      <c r="D12" s="7">
        <v>101.30580409599371</v>
      </c>
      <c r="E12" s="7">
        <v>97.695223774120308</v>
      </c>
      <c r="F12" s="7">
        <v>103.42086439013511</v>
      </c>
      <c r="G12" s="7">
        <v>108.97952164384783</v>
      </c>
      <c r="H12" s="7">
        <v>98.206882819885948</v>
      </c>
      <c r="I12" s="7">
        <v>100.29663323816855</v>
      </c>
      <c r="J12" s="7">
        <v>93.358273340070994</v>
      </c>
      <c r="K12" s="7">
        <v>96.696484145629171</v>
      </c>
      <c r="L12" s="7">
        <v>100.68866039382891</v>
      </c>
      <c r="M12" s="7">
        <v>103.38231542768845</v>
      </c>
      <c r="N12" s="7">
        <v>99.890252680421696</v>
      </c>
      <c r="O12" s="7">
        <v>89.755412937073714</v>
      </c>
      <c r="P12" s="7">
        <v>99.60196799427176</v>
      </c>
      <c r="Q12" s="7">
        <v>95.027421155177578</v>
      </c>
      <c r="R12" s="7">
        <v>100.40093605666877</v>
      </c>
      <c r="S12" s="7">
        <v>101.7779891521977</v>
      </c>
      <c r="T12" s="7">
        <v>103.499850552151</v>
      </c>
      <c r="U12" s="7">
        <v>90.218015590088086</v>
      </c>
      <c r="W12" s="8">
        <f t="shared" si="0"/>
        <v>-7.3766774760651507E-2</v>
      </c>
      <c r="X12" s="8">
        <f t="shared" si="1"/>
        <v>-0.10944869945851508</v>
      </c>
      <c r="Y12" s="8">
        <f t="shared" si="2"/>
        <v>-0.12766136579792875</v>
      </c>
      <c r="Z12" s="8">
        <f t="shared" si="4"/>
        <v>-0.12832709314271454</v>
      </c>
      <c r="AA12" s="3"/>
      <c r="AB12" s="8">
        <f t="shared" si="3"/>
        <v>6.8190479272509083E-2</v>
      </c>
    </row>
    <row r="13" spans="2:28" x14ac:dyDescent="0.3">
      <c r="B13" s="12" t="s">
        <v>12</v>
      </c>
      <c r="C13" s="7">
        <v>411.91133483751838</v>
      </c>
      <c r="D13" s="7">
        <v>386.98104592418866</v>
      </c>
      <c r="E13" s="7">
        <v>391.86148546907913</v>
      </c>
      <c r="F13" s="7">
        <v>404.63474136753092</v>
      </c>
      <c r="G13" s="7">
        <v>386.05270716090223</v>
      </c>
      <c r="H13" s="7">
        <v>368.85963700202586</v>
      </c>
      <c r="I13" s="7">
        <v>381.30154922867939</v>
      </c>
      <c r="J13" s="7">
        <v>372.38912106871265</v>
      </c>
      <c r="K13" s="7">
        <v>370.0114478153863</v>
      </c>
      <c r="L13" s="7">
        <v>372.47591641527464</v>
      </c>
      <c r="M13" s="7">
        <v>340.85021794440547</v>
      </c>
      <c r="N13" s="7">
        <v>337.23106650694717</v>
      </c>
      <c r="O13" s="7">
        <v>368.5115666933242</v>
      </c>
      <c r="P13" s="7">
        <v>348.287071599802</v>
      </c>
      <c r="Q13" s="7">
        <v>350.99978891677051</v>
      </c>
      <c r="R13" s="7">
        <v>340.08526240008763</v>
      </c>
      <c r="S13" s="7">
        <v>318.54757397448094</v>
      </c>
      <c r="T13" s="7">
        <v>305.59323466883848</v>
      </c>
      <c r="U13" s="7">
        <v>318.19414048558536</v>
      </c>
      <c r="W13" s="8">
        <f t="shared" si="0"/>
        <v>-0.22751788170359646</v>
      </c>
      <c r="X13" s="8">
        <f t="shared" si="1"/>
        <v>-0.17775264748258229</v>
      </c>
      <c r="Y13" s="8">
        <f t="shared" si="2"/>
        <v>-0.21362624620368745</v>
      </c>
      <c r="Z13" s="8">
        <f t="shared" si="4"/>
        <v>4.1234243390244167E-2</v>
      </c>
      <c r="AA13" s="3"/>
      <c r="AB13" s="8">
        <f t="shared" si="3"/>
        <v>0.24050419197870285</v>
      </c>
    </row>
    <row r="14" spans="2:28" x14ac:dyDescent="0.3">
      <c r="B14" s="12" t="s">
        <v>13</v>
      </c>
      <c r="C14" s="7">
        <v>7.1119999999999992</v>
      </c>
      <c r="D14" s="7">
        <v>5.1879999999999988</v>
      </c>
      <c r="E14" s="7">
        <v>5.8199999999999994</v>
      </c>
      <c r="F14" s="7">
        <v>4.9749999999999996</v>
      </c>
      <c r="G14" s="7">
        <v>4.6110000000000007</v>
      </c>
      <c r="H14" s="7">
        <v>3.819</v>
      </c>
      <c r="I14" s="7">
        <v>4.085</v>
      </c>
      <c r="J14" s="7">
        <v>3.74</v>
      </c>
      <c r="K14" s="7">
        <v>2.0939999999999999</v>
      </c>
      <c r="L14" s="7">
        <v>2.2279999999999993</v>
      </c>
      <c r="M14" s="7">
        <v>1.8709999999999998</v>
      </c>
      <c r="N14" s="7">
        <v>1.3599999999999999</v>
      </c>
      <c r="O14" s="7">
        <v>1.3499999999999994</v>
      </c>
      <c r="P14" s="7">
        <v>1.2869999999999997</v>
      </c>
      <c r="Q14" s="7">
        <v>1.3449999999999995</v>
      </c>
      <c r="R14" s="7">
        <v>1.2159999999999997</v>
      </c>
      <c r="S14" s="7">
        <v>1.073</v>
      </c>
      <c r="T14" s="7">
        <v>1.2589999999999999</v>
      </c>
      <c r="U14" s="7">
        <v>1.06</v>
      </c>
      <c r="W14" s="8">
        <f t="shared" si="0"/>
        <v>-0.85095613048368957</v>
      </c>
      <c r="X14" s="8">
        <f t="shared" si="1"/>
        <v>-0.79568234387047021</v>
      </c>
      <c r="Y14" s="8">
        <f t="shared" si="2"/>
        <v>-0.78693467336683409</v>
      </c>
      <c r="Z14" s="8">
        <f t="shared" si="4"/>
        <v>-0.1580619539316917</v>
      </c>
      <c r="AA14" s="3"/>
      <c r="AB14" s="8">
        <f t="shared" si="3"/>
        <v>8.0119150877001747E-4</v>
      </c>
    </row>
    <row r="15" spans="2:28" x14ac:dyDescent="0.3">
      <c r="B15" s="12" t="s">
        <v>14</v>
      </c>
      <c r="C15" s="7">
        <v>56.547999999999981</v>
      </c>
      <c r="D15" s="7">
        <v>46.680000000000007</v>
      </c>
      <c r="E15" s="7">
        <v>52.575999999999979</v>
      </c>
      <c r="F15" s="7">
        <v>52.097999999999992</v>
      </c>
      <c r="G15" s="7">
        <v>48.117000000000004</v>
      </c>
      <c r="H15" s="7">
        <v>48.503999999999998</v>
      </c>
      <c r="I15" s="7">
        <v>46.369</v>
      </c>
      <c r="J15" s="7">
        <v>44.486999999999988</v>
      </c>
      <c r="K15" s="7">
        <v>44.133999999999993</v>
      </c>
      <c r="L15" s="7">
        <v>44.996999999999993</v>
      </c>
      <c r="M15" s="7">
        <v>42.784000000000006</v>
      </c>
      <c r="N15" s="7">
        <v>41.036999999999999</v>
      </c>
      <c r="O15" s="7">
        <v>39.512999999999998</v>
      </c>
      <c r="P15" s="7">
        <v>38.874999999999993</v>
      </c>
      <c r="Q15" s="7">
        <v>39.282999999999994</v>
      </c>
      <c r="R15" s="7">
        <v>41.536999999999992</v>
      </c>
      <c r="S15" s="7">
        <v>41.472000000000001</v>
      </c>
      <c r="T15" s="7">
        <v>41.313000000000002</v>
      </c>
      <c r="U15" s="7">
        <v>21.380000000000003</v>
      </c>
      <c r="W15" s="8">
        <f t="shared" si="0"/>
        <v>-0.62191412605220331</v>
      </c>
      <c r="X15" s="8">
        <f t="shared" si="1"/>
        <v>-0.54198800342759212</v>
      </c>
      <c r="Y15" s="8">
        <f t="shared" si="2"/>
        <v>-0.58961956313102215</v>
      </c>
      <c r="Z15" s="8">
        <f t="shared" si="4"/>
        <v>-0.4824873526492871</v>
      </c>
      <c r="AA15" s="3"/>
      <c r="AB15" s="8">
        <f t="shared" si="3"/>
        <v>1.615988156368205E-2</v>
      </c>
    </row>
    <row r="16" spans="2:28" x14ac:dyDescent="0.3">
      <c r="B16" s="12" t="s">
        <v>15</v>
      </c>
      <c r="C16" s="7">
        <v>364.18431801840001</v>
      </c>
      <c r="D16" s="7">
        <v>374.03886511660005</v>
      </c>
      <c r="E16" s="7">
        <v>380.46114004820021</v>
      </c>
      <c r="F16" s="7">
        <v>380.50251677190016</v>
      </c>
      <c r="G16" s="7">
        <v>382.41539859438024</v>
      </c>
      <c r="H16" s="7">
        <v>381.88481780989991</v>
      </c>
      <c r="I16" s="7">
        <v>389.96870947399992</v>
      </c>
      <c r="J16" s="7">
        <v>378.89817240299988</v>
      </c>
      <c r="K16" s="7">
        <v>379.11673825100002</v>
      </c>
      <c r="L16" s="7">
        <v>393.04604021200015</v>
      </c>
      <c r="M16" s="7">
        <v>398.84172269370004</v>
      </c>
      <c r="N16" s="7">
        <v>402.82925631100011</v>
      </c>
      <c r="O16" s="7">
        <v>396.30983335699995</v>
      </c>
      <c r="P16" s="7">
        <v>389.3517572909999</v>
      </c>
      <c r="Q16" s="7">
        <v>379.40827712729993</v>
      </c>
      <c r="R16" s="7">
        <v>386.94100763198003</v>
      </c>
      <c r="S16" s="7">
        <v>372.55347398649985</v>
      </c>
      <c r="T16" s="7">
        <v>372.02264587299987</v>
      </c>
      <c r="U16" s="7">
        <v>343.25917976491058</v>
      </c>
      <c r="W16" s="8">
        <f t="shared" si="0"/>
        <v>-5.7457548878950361E-2</v>
      </c>
      <c r="X16" s="8">
        <f t="shared" si="1"/>
        <v>-8.2290072562631794E-2</v>
      </c>
      <c r="Y16" s="8">
        <f t="shared" si="2"/>
        <v>-9.7879344722746842E-2</v>
      </c>
      <c r="Z16" s="8">
        <f t="shared" si="4"/>
        <v>-7.731643873612061E-2</v>
      </c>
      <c r="AA16" s="3"/>
      <c r="AB16" s="8">
        <f t="shared" si="3"/>
        <v>0.25944937748585595</v>
      </c>
    </row>
    <row r="17" spans="2:28" x14ac:dyDescent="0.3">
      <c r="B17" s="12" t="s">
        <v>16</v>
      </c>
      <c r="C17" s="7">
        <v>140.13499999999999</v>
      </c>
      <c r="D17" s="7">
        <v>79.176000000000002</v>
      </c>
      <c r="E17" s="7">
        <v>78.49199999999999</v>
      </c>
      <c r="F17" s="7">
        <v>75.287999999999997</v>
      </c>
      <c r="G17" s="7">
        <v>73.816999999999993</v>
      </c>
      <c r="H17" s="7">
        <v>69.837999999999994</v>
      </c>
      <c r="I17" s="7">
        <v>67.808000000000007</v>
      </c>
      <c r="J17" s="7">
        <v>67.769000000000005</v>
      </c>
      <c r="K17" s="7">
        <v>63.45300000000001</v>
      </c>
      <c r="L17" s="7">
        <v>59.499000000000009</v>
      </c>
      <c r="M17" s="7">
        <v>57.477999999999994</v>
      </c>
      <c r="N17" s="7">
        <v>56.581999999999994</v>
      </c>
      <c r="O17" s="7">
        <v>53.339999999999996</v>
      </c>
      <c r="P17" s="7">
        <v>51.71</v>
      </c>
      <c r="Q17" s="7">
        <v>50.330999999999996</v>
      </c>
      <c r="R17" s="7">
        <v>49.566000000000003</v>
      </c>
      <c r="S17" s="7">
        <v>47.432000000000002</v>
      </c>
      <c r="T17" s="7">
        <v>45.74</v>
      </c>
      <c r="U17" s="7">
        <v>43.81</v>
      </c>
      <c r="W17" s="8">
        <f t="shared" si="0"/>
        <v>-0.68737289042708816</v>
      </c>
      <c r="X17" s="8">
        <f t="shared" si="1"/>
        <v>-0.44667576033141354</v>
      </c>
      <c r="Y17" s="8">
        <f t="shared" si="2"/>
        <v>-0.41810115821910526</v>
      </c>
      <c r="Z17" s="8">
        <f t="shared" si="4"/>
        <v>-4.2195015303891553E-2</v>
      </c>
      <c r="AA17" s="3"/>
      <c r="AB17" s="8">
        <f t="shared" si="3"/>
        <v>3.3113396225674024E-2</v>
      </c>
    </row>
    <row r="18" spans="2:28" x14ac:dyDescent="0.3">
      <c r="B18" s="12" t="s">
        <v>17</v>
      </c>
      <c r="C18" s="7">
        <v>1.8010158156820146</v>
      </c>
      <c r="D18" s="7">
        <v>40.959506592377025</v>
      </c>
      <c r="E18" s="7">
        <v>46.638612286860763</v>
      </c>
      <c r="F18" s="7">
        <v>48.797290191832587</v>
      </c>
      <c r="G18" s="7">
        <v>50.045709027215594</v>
      </c>
      <c r="H18" s="7">
        <v>49.422264757412584</v>
      </c>
      <c r="I18" s="7">
        <v>49.155629943891874</v>
      </c>
      <c r="J18" s="7">
        <v>48.70733163955429</v>
      </c>
      <c r="K18" s="7">
        <v>48.936314850544036</v>
      </c>
      <c r="L18" s="7">
        <v>49.222057800068903</v>
      </c>
      <c r="M18" s="7">
        <v>48.204958640229606</v>
      </c>
      <c r="N18" s="7">
        <v>45.80547686836875</v>
      </c>
      <c r="O18" s="7">
        <v>44.660211577041935</v>
      </c>
      <c r="P18" s="7">
        <v>41.841768847624024</v>
      </c>
      <c r="Q18" s="7">
        <v>39.102863339070375</v>
      </c>
      <c r="R18" s="7">
        <v>37.488586708392532</v>
      </c>
      <c r="S18" s="7">
        <v>35.227559294411279</v>
      </c>
      <c r="T18" s="7">
        <v>32.227606363296189</v>
      </c>
      <c r="U18" s="7">
        <v>29.180134167456163</v>
      </c>
      <c r="W18" s="8">
        <f t="shared" si="0"/>
        <v>15.202042154974711</v>
      </c>
      <c r="X18" s="8">
        <f t="shared" si="1"/>
        <v>-0.28758579887564173</v>
      </c>
      <c r="Y18" s="8">
        <f t="shared" si="2"/>
        <v>-0.40201322547332419</v>
      </c>
      <c r="Z18" s="8">
        <f t="shared" si="4"/>
        <v>-9.4560922753194984E-2</v>
      </c>
      <c r="AA18" s="3"/>
      <c r="AB18" s="8">
        <f t="shared" si="3"/>
        <v>2.2055543131826168E-2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1965.8282411280898</v>
      </c>
      <c r="D20" s="13">
        <v>1917.4703330244349</v>
      </c>
      <c r="E20" s="13">
        <v>2036.9937839145193</v>
      </c>
      <c r="F20" s="13">
        <v>2077.8507195517959</v>
      </c>
      <c r="G20" s="13">
        <v>1909.2140482962209</v>
      </c>
      <c r="H20" s="13">
        <v>1907.0077945112084</v>
      </c>
      <c r="I20" s="13">
        <v>2060.2212539829388</v>
      </c>
      <c r="J20" s="13">
        <v>1838.1503240749148</v>
      </c>
      <c r="K20" s="13">
        <v>1765.4767837527095</v>
      </c>
      <c r="L20" s="13">
        <v>1744.5996371480996</v>
      </c>
      <c r="M20" s="13">
        <v>1648.780560269247</v>
      </c>
      <c r="N20" s="13">
        <v>1547.9705513408267</v>
      </c>
      <c r="O20" s="13">
        <v>1604.2502095112907</v>
      </c>
      <c r="P20" s="13">
        <v>1526.9674191417332</v>
      </c>
      <c r="Q20" s="13">
        <v>1555.3921246978684</v>
      </c>
      <c r="R20" s="13">
        <v>1509.6235202444045</v>
      </c>
      <c r="S20" s="13">
        <v>1358.6513657033695</v>
      </c>
      <c r="T20" s="13">
        <v>1392.7115908676167</v>
      </c>
      <c r="U20" s="13">
        <v>1323.0294984370257</v>
      </c>
      <c r="W20" s="9">
        <f t="shared" si="0"/>
        <v>-0.32698621845120823</v>
      </c>
      <c r="X20" s="9">
        <f t="shared" si="1"/>
        <v>-0.310013054360948</v>
      </c>
      <c r="Y20" s="9">
        <f t="shared" si="2"/>
        <v>-0.36327018780135917</v>
      </c>
      <c r="Z20" s="9">
        <f>IFERROR((U20-T20)/T20,"-")</f>
        <v>-5.003339735772655E-2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33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0.62364458912798926</v>
      </c>
      <c r="D26" s="13">
        <v>1.0072605185576249</v>
      </c>
      <c r="E26" s="13">
        <v>1.7490512502216709</v>
      </c>
      <c r="F26" s="13">
        <v>1.5383212430355762</v>
      </c>
      <c r="G26" s="13">
        <v>1.2323824227750679</v>
      </c>
      <c r="H26" s="13">
        <v>1.3244675596362263</v>
      </c>
      <c r="I26" s="13">
        <v>1.6968684421988547</v>
      </c>
      <c r="J26" s="13">
        <v>1.3119251306195097</v>
      </c>
      <c r="K26" s="13">
        <v>0.96297567757771307</v>
      </c>
      <c r="L26" s="13">
        <v>1.1442659374465907</v>
      </c>
      <c r="M26" s="13">
        <v>1.0021495740553781</v>
      </c>
      <c r="N26" s="13">
        <v>0.82267911856818221</v>
      </c>
      <c r="O26" s="13">
        <v>0.91250445597496743</v>
      </c>
      <c r="P26" s="13">
        <v>0.820811019333757</v>
      </c>
      <c r="Q26" s="13">
        <v>0.93466823313071479</v>
      </c>
      <c r="R26" s="13">
        <v>0.74898108831704802</v>
      </c>
      <c r="S26" s="13">
        <v>0.58983823997815932</v>
      </c>
      <c r="T26" s="13">
        <v>0.64839440812083549</v>
      </c>
      <c r="U26" s="13">
        <v>0.60985237320145447</v>
      </c>
      <c r="W26" s="8">
        <f>IFERROR((U26-C26)/C26,"-")</f>
        <v>-2.211550643904367E-2</v>
      </c>
      <c r="X26" s="8">
        <f>IFERROR((U26-D26)/D26,"-")</f>
        <v>-0.39454355455652151</v>
      </c>
      <c r="Y26" s="8">
        <f>IFERROR((U26-F26)/F26,"-")</f>
        <v>-0.60355980523415897</v>
      </c>
      <c r="Z26" s="8">
        <f>IFERROR((U26-T26)/T26,"-")</f>
        <v>-5.9442269144613417E-2</v>
      </c>
    </row>
    <row r="27" spans="2:28" x14ac:dyDescent="0.3">
      <c r="B27" s="12" t="s">
        <v>6</v>
      </c>
      <c r="C27" s="7">
        <v>0.30812408741652114</v>
      </c>
      <c r="D27" s="7">
        <v>0.38435666704234767</v>
      </c>
      <c r="E27" s="7">
        <v>0.53670863628302889</v>
      </c>
      <c r="F27" s="7">
        <v>0.55101752651922986</v>
      </c>
      <c r="G27" s="7">
        <v>0.40585049767828096</v>
      </c>
      <c r="H27" s="7">
        <v>0.45213121422552849</v>
      </c>
      <c r="I27" s="7">
        <v>0.62250767425324249</v>
      </c>
      <c r="J27" s="7">
        <v>0.47647700522478093</v>
      </c>
      <c r="K27" s="7">
        <v>0.34902761805042987</v>
      </c>
      <c r="L27" s="7">
        <v>0.39890047285364355</v>
      </c>
      <c r="M27" s="7">
        <v>0.30848372789455181</v>
      </c>
      <c r="N27" s="7">
        <v>0.26384727576966982</v>
      </c>
      <c r="O27" s="7">
        <v>0.30672385403640601</v>
      </c>
      <c r="P27" s="7">
        <v>0.26292888263592623</v>
      </c>
      <c r="Q27" s="7">
        <v>0.29346228283757014</v>
      </c>
      <c r="R27" s="7">
        <v>0.24698873939166552</v>
      </c>
      <c r="S27" s="7">
        <v>0.18785548528006546</v>
      </c>
      <c r="T27" s="7">
        <v>0.22479990456768592</v>
      </c>
      <c r="U27" s="7">
        <v>0.19167663889566294</v>
      </c>
      <c r="W27" s="8">
        <f t="shared" ref="W27:W40" si="5">IFERROR((U27-C27)/C27,"-")</f>
        <v>-0.37792387312922054</v>
      </c>
      <c r="X27" s="8">
        <f t="shared" ref="X27:X40" si="6">IFERROR((U27-D27)/D27,"-")</f>
        <v>-0.50130528404612174</v>
      </c>
      <c r="Y27" s="8">
        <f t="shared" ref="Y27:Y40" si="7">IFERROR((U27-F27)/F27,"-")</f>
        <v>-0.65214057689510962</v>
      </c>
      <c r="Z27" s="8">
        <f t="shared" ref="Z27:Z39" si="8">IFERROR((U27-T27)/T27,"-")</f>
        <v>-0.14734555041614691</v>
      </c>
    </row>
    <row r="28" spans="2:28" x14ac:dyDescent="0.3">
      <c r="B28" s="12" t="s">
        <v>7</v>
      </c>
      <c r="C28" s="7">
        <v>1.0373641395040694</v>
      </c>
      <c r="D28" s="7">
        <v>1.3017091512378929</v>
      </c>
      <c r="E28" s="7">
        <v>1.2132590148295976</v>
      </c>
      <c r="F28" s="7">
        <v>1.3809537751232803</v>
      </c>
      <c r="G28" s="7">
        <v>1.2825406498066243</v>
      </c>
      <c r="H28" s="7">
        <v>1.3548557261139356</v>
      </c>
      <c r="I28" s="7">
        <v>1.4691986346711357</v>
      </c>
      <c r="J28" s="7">
        <v>1.2579808009767346</v>
      </c>
      <c r="K28" s="7">
        <v>1.3574356085714727</v>
      </c>
      <c r="L28" s="7">
        <v>1.0214115975534934</v>
      </c>
      <c r="M28" s="7">
        <v>0.9686181581687201</v>
      </c>
      <c r="N28" s="7">
        <v>0.68295205172853535</v>
      </c>
      <c r="O28" s="7">
        <v>0.74595398373639377</v>
      </c>
      <c r="P28" s="7">
        <v>0.56710378024342956</v>
      </c>
      <c r="Q28" s="7">
        <v>0.73291777931493718</v>
      </c>
      <c r="R28" s="7">
        <v>0.72513702104392885</v>
      </c>
      <c r="S28" s="7">
        <v>0.5555027549866407</v>
      </c>
      <c r="T28" s="7">
        <v>0.71392021032622099</v>
      </c>
      <c r="U28" s="7">
        <v>0.73603208157189448</v>
      </c>
      <c r="W28" s="8">
        <f t="shared" si="5"/>
        <v>-0.29047857589932896</v>
      </c>
      <c r="X28" s="8">
        <f t="shared" si="6"/>
        <v>-0.43456487121416765</v>
      </c>
      <c r="Y28" s="8">
        <f t="shared" si="7"/>
        <v>-0.4670117893655148</v>
      </c>
      <c r="Z28" s="8">
        <f t="shared" si="8"/>
        <v>3.0972468527777939E-2</v>
      </c>
    </row>
    <row r="29" spans="2:28" x14ac:dyDescent="0.3">
      <c r="B29" s="12" t="s">
        <v>8</v>
      </c>
      <c r="C29" s="7">
        <v>1.5101850300404529</v>
      </c>
      <c r="D29" s="7">
        <v>1.0238740154809878</v>
      </c>
      <c r="E29" s="7">
        <v>0.98994178407318878</v>
      </c>
      <c r="F29" s="7">
        <v>0.95224370762529209</v>
      </c>
      <c r="G29" s="7">
        <v>0.74409021156261512</v>
      </c>
      <c r="H29" s="7">
        <v>0.74004762428269266</v>
      </c>
      <c r="I29" s="7">
        <v>0.8393860292113261</v>
      </c>
      <c r="J29" s="7">
        <v>0.61247072457220131</v>
      </c>
      <c r="K29" s="7">
        <v>0.67984056086085798</v>
      </c>
      <c r="L29" s="7">
        <v>0.56059064475010778</v>
      </c>
      <c r="M29" s="7">
        <v>0.54581016517812575</v>
      </c>
      <c r="N29" s="7">
        <v>0.49095887556515616</v>
      </c>
      <c r="O29" s="7">
        <v>0.52274716162399759</v>
      </c>
      <c r="P29" s="7">
        <v>0.50386456581432104</v>
      </c>
      <c r="Q29" s="7">
        <v>0.47895014560342902</v>
      </c>
      <c r="R29" s="7">
        <v>0.47430120682815918</v>
      </c>
      <c r="S29" s="7">
        <v>0.41424972924721976</v>
      </c>
      <c r="T29" s="7">
        <v>0.41799423015067128</v>
      </c>
      <c r="U29" s="7">
        <v>0.35065674820015436</v>
      </c>
      <c r="W29" s="8">
        <f t="shared" si="5"/>
        <v>-0.767805440244126</v>
      </c>
      <c r="X29" s="8">
        <f t="shared" si="6"/>
        <v>-0.65751963337459496</v>
      </c>
      <c r="Y29" s="8">
        <f t="shared" si="7"/>
        <v>-0.63175734804840755</v>
      </c>
      <c r="Z29" s="8">
        <f t="shared" si="8"/>
        <v>-0.1610966781198015</v>
      </c>
    </row>
    <row r="30" spans="2:28" x14ac:dyDescent="0.3">
      <c r="B30" s="12" t="s">
        <v>9</v>
      </c>
      <c r="C30" s="7">
        <v>1.3805059929102304</v>
      </c>
      <c r="D30" s="7">
        <v>0.9267264451356666</v>
      </c>
      <c r="E30" s="7">
        <v>0.84433908604288332</v>
      </c>
      <c r="F30" s="7">
        <v>0.87567524748421477</v>
      </c>
      <c r="G30" s="7">
        <v>0.72725355486685461</v>
      </c>
      <c r="H30" s="7">
        <v>0.78988725960415096</v>
      </c>
      <c r="I30" s="7">
        <v>0.85616020461869902</v>
      </c>
      <c r="J30" s="7">
        <v>0.73520631233116129</v>
      </c>
      <c r="K30" s="7">
        <v>0.68510033714547947</v>
      </c>
      <c r="L30" s="7">
        <v>0.68357607665570275</v>
      </c>
      <c r="M30" s="7">
        <v>0.62160934560300185</v>
      </c>
      <c r="N30" s="7">
        <v>0.65007122571369658</v>
      </c>
      <c r="O30" s="7">
        <v>0.71465294449951378</v>
      </c>
      <c r="P30" s="7">
        <v>0.72009236357869533</v>
      </c>
      <c r="Q30" s="7">
        <v>0.71318456955956488</v>
      </c>
      <c r="R30" s="7">
        <v>0.73523618904483257</v>
      </c>
      <c r="S30" s="7">
        <v>0.52541160376597762</v>
      </c>
      <c r="T30" s="7">
        <v>0.57212753503069402</v>
      </c>
      <c r="U30" s="7">
        <v>0.55289323512581323</v>
      </c>
      <c r="W30" s="8">
        <f t="shared" si="5"/>
        <v>-0.59949957626749251</v>
      </c>
      <c r="X30" s="8">
        <f t="shared" si="6"/>
        <v>-0.40339111069084327</v>
      </c>
      <c r="Y30" s="8">
        <f t="shared" si="7"/>
        <v>-0.3686092684311259</v>
      </c>
      <c r="Z30" s="8">
        <f t="shared" si="8"/>
        <v>-3.3618902652271215E-2</v>
      </c>
    </row>
    <row r="31" spans="2:28" x14ac:dyDescent="0.3">
      <c r="B31" s="12" t="s">
        <v>10</v>
      </c>
      <c r="C31" s="7">
        <v>0.44652560021064219</v>
      </c>
      <c r="D31" s="7">
        <v>0.59468629695758168</v>
      </c>
      <c r="E31" s="7">
        <v>0.48007921026186684</v>
      </c>
      <c r="F31" s="7">
        <v>0.6330021003582964</v>
      </c>
      <c r="G31" s="7">
        <v>0.60908569891341213</v>
      </c>
      <c r="H31" s="7">
        <v>0.48997878955167495</v>
      </c>
      <c r="I31" s="7">
        <v>0.41962990154988117</v>
      </c>
      <c r="J31" s="7">
        <v>0.3645174255038181</v>
      </c>
      <c r="K31" s="7">
        <v>0.31993912242457528</v>
      </c>
      <c r="L31" s="7">
        <v>0.30703583433031389</v>
      </c>
      <c r="M31" s="7">
        <v>0.27038125163061355</v>
      </c>
      <c r="N31" s="7">
        <v>0.27351973498253185</v>
      </c>
      <c r="O31" s="7">
        <v>0.25361429080682851</v>
      </c>
      <c r="P31" s="7">
        <v>0.27948851774530276</v>
      </c>
      <c r="Q31" s="7">
        <v>0.25157639633810652</v>
      </c>
      <c r="R31" s="7">
        <v>0.20930179680883113</v>
      </c>
      <c r="S31" s="7">
        <v>0.23298789643718437</v>
      </c>
      <c r="T31" s="7">
        <v>0.21220624740827426</v>
      </c>
      <c r="U31" s="7">
        <v>0.25807183407723328</v>
      </c>
      <c r="W31" s="8">
        <f t="shared" si="5"/>
        <v>-0.42204470705488889</v>
      </c>
      <c r="X31" s="8">
        <f t="shared" si="6"/>
        <v>-0.56603702591176197</v>
      </c>
      <c r="Y31" s="8">
        <f t="shared" si="7"/>
        <v>-0.59230493243046489</v>
      </c>
      <c r="Z31" s="8">
        <f t="shared" si="8"/>
        <v>0.21613683493830371</v>
      </c>
    </row>
    <row r="32" spans="2:28" x14ac:dyDescent="0.3">
      <c r="B32" s="12" t="s">
        <v>11</v>
      </c>
      <c r="C32" s="7">
        <v>0.58287532834454681</v>
      </c>
      <c r="D32" s="7">
        <v>0.60092538450492461</v>
      </c>
      <c r="E32" s="7">
        <v>0.57749733270745585</v>
      </c>
      <c r="F32" s="7">
        <v>0.60846182225282608</v>
      </c>
      <c r="G32" s="7">
        <v>0.63732950655489562</v>
      </c>
      <c r="H32" s="7">
        <v>0.5706882227962109</v>
      </c>
      <c r="I32" s="7">
        <v>0.57981300396094693</v>
      </c>
      <c r="J32" s="7">
        <v>0.53601810495533675</v>
      </c>
      <c r="K32" s="7">
        <v>0.55325634463132545</v>
      </c>
      <c r="L32" s="7">
        <v>0.57362650483580535</v>
      </c>
      <c r="M32" s="7">
        <v>0.5863534116842023</v>
      </c>
      <c r="N32" s="7">
        <v>0.56468988592276559</v>
      </c>
      <c r="O32" s="7">
        <v>0.50787031521184256</v>
      </c>
      <c r="P32" s="7">
        <v>0.56504701821203462</v>
      </c>
      <c r="Q32" s="7">
        <v>0.53933709713313005</v>
      </c>
      <c r="R32" s="7">
        <v>0.57070954938620178</v>
      </c>
      <c r="S32" s="7">
        <v>0.57888923165239625</v>
      </c>
      <c r="T32" s="7">
        <v>0.58793037163019413</v>
      </c>
      <c r="U32" s="7">
        <v>0.51166334278618264</v>
      </c>
      <c r="W32" s="8">
        <f t="shared" si="5"/>
        <v>-0.12217361431408817</v>
      </c>
      <c r="X32" s="8">
        <f t="shared" si="6"/>
        <v>-0.1485409736722654</v>
      </c>
      <c r="Y32" s="8">
        <f t="shared" si="7"/>
        <v>-0.15908718661796672</v>
      </c>
      <c r="Z32" s="8">
        <f t="shared" si="8"/>
        <v>-0.12972119237953428</v>
      </c>
    </row>
    <row r="33" spans="2:26" x14ac:dyDescent="0.3">
      <c r="B33" s="12" t="s">
        <v>12</v>
      </c>
      <c r="C33" s="7">
        <v>2.4649408456657875</v>
      </c>
      <c r="D33" s="7">
        <v>2.2954927004750694</v>
      </c>
      <c r="E33" s="7">
        <v>2.3163769313062548</v>
      </c>
      <c r="F33" s="7">
        <v>2.3806104651236439</v>
      </c>
      <c r="G33" s="7">
        <v>2.2576973879838023</v>
      </c>
      <c r="H33" s="7">
        <v>2.1434734985735298</v>
      </c>
      <c r="I33" s="7">
        <v>2.2042972883072673</v>
      </c>
      <c r="J33" s="7">
        <v>2.1380784352570057</v>
      </c>
      <c r="K33" s="7">
        <v>2.1170488554866274</v>
      </c>
      <c r="L33" s="7">
        <v>2.1220071578378317</v>
      </c>
      <c r="M33" s="7">
        <v>1.9331999611171289</v>
      </c>
      <c r="N33" s="7">
        <v>1.9064019497944937</v>
      </c>
      <c r="O33" s="7">
        <v>2.0851788144182573</v>
      </c>
      <c r="P33" s="7">
        <v>1.9758502291901268</v>
      </c>
      <c r="Q33" s="7">
        <v>1.9921324281712132</v>
      </c>
      <c r="R33" s="7">
        <v>1.9331483796893392</v>
      </c>
      <c r="S33" s="7">
        <v>1.8118235767761803</v>
      </c>
      <c r="T33" s="7">
        <v>1.7359208063396507</v>
      </c>
      <c r="U33" s="7">
        <v>1.8046093844001372</v>
      </c>
      <c r="W33" s="8">
        <f t="shared" si="5"/>
        <v>-0.26788937447595945</v>
      </c>
      <c r="X33" s="8">
        <f t="shared" si="6"/>
        <v>-0.21384660294207872</v>
      </c>
      <c r="Y33" s="8">
        <f t="shared" si="7"/>
        <v>-0.24195519979518801</v>
      </c>
      <c r="Z33" s="8">
        <f t="shared" si="8"/>
        <v>3.9568958335906262E-2</v>
      </c>
    </row>
    <row r="34" spans="2:26" x14ac:dyDescent="0.3">
      <c r="B34" s="12" t="s">
        <v>13</v>
      </c>
      <c r="C34" s="7">
        <v>4.2559302965746698E-2</v>
      </c>
      <c r="D34" s="7">
        <v>3.0774158723002907E-2</v>
      </c>
      <c r="E34" s="7">
        <v>3.4403262989891825E-2</v>
      </c>
      <c r="F34" s="7">
        <v>2.9269698948644177E-2</v>
      </c>
      <c r="G34" s="7">
        <v>2.6965858451173729E-2</v>
      </c>
      <c r="H34" s="7">
        <v>2.2192521137809802E-2</v>
      </c>
      <c r="I34" s="7">
        <v>2.3615310352003979E-2</v>
      </c>
      <c r="J34" s="7">
        <v>2.147327323878969E-2</v>
      </c>
      <c r="K34" s="7">
        <v>1.1980981479256423E-2</v>
      </c>
      <c r="L34" s="7">
        <v>1.2692986953797067E-2</v>
      </c>
      <c r="M34" s="7">
        <v>1.0611749492382905E-2</v>
      </c>
      <c r="N34" s="7">
        <v>7.6882200639931259E-3</v>
      </c>
      <c r="O34" s="7">
        <v>7.6388142296963113E-3</v>
      </c>
      <c r="P34" s="7">
        <v>7.3012163020786044E-3</v>
      </c>
      <c r="Q34" s="7">
        <v>7.6336744365553648E-3</v>
      </c>
      <c r="R34" s="7">
        <v>6.9121149593856391E-3</v>
      </c>
      <c r="S34" s="7">
        <v>6.1029712881648995E-3</v>
      </c>
      <c r="T34" s="7">
        <v>7.1517430598553736E-3</v>
      </c>
      <c r="U34" s="7">
        <v>6.0116944471226112E-3</v>
      </c>
      <c r="W34" s="8">
        <f t="shared" si="5"/>
        <v>-0.85874546742551094</v>
      </c>
      <c r="X34" s="8">
        <f t="shared" si="6"/>
        <v>-0.80465121723606947</v>
      </c>
      <c r="Y34" s="8">
        <f t="shared" si="7"/>
        <v>-0.79461030816645684</v>
      </c>
      <c r="Z34" s="8">
        <f t="shared" si="8"/>
        <v>-0.15940849708823532</v>
      </c>
    </row>
    <row r="35" spans="2:26" x14ac:dyDescent="0.3">
      <c r="B35" s="12" t="s">
        <v>14</v>
      </c>
      <c r="C35" s="7">
        <v>0.33839193814778457</v>
      </c>
      <c r="D35" s="7">
        <v>0.27689624695253973</v>
      </c>
      <c r="E35" s="7">
        <v>0.31078796476916698</v>
      </c>
      <c r="F35" s="7">
        <v>0.30651111071888726</v>
      </c>
      <c r="G35" s="7">
        <v>0.28139583845047195</v>
      </c>
      <c r="H35" s="7">
        <v>0.28186070837086319</v>
      </c>
      <c r="I35" s="7">
        <v>0.26805834166758197</v>
      </c>
      <c r="J35" s="7">
        <v>0.25542286272033066</v>
      </c>
      <c r="K35" s="7">
        <v>0.25251606332641019</v>
      </c>
      <c r="L35" s="7">
        <v>0.25634934199282172</v>
      </c>
      <c r="M35" s="7">
        <v>0.24265798518552131</v>
      </c>
      <c r="N35" s="7">
        <v>0.23198638732800433</v>
      </c>
      <c r="O35" s="7">
        <v>0.22357960493184478</v>
      </c>
      <c r="P35" s="7">
        <v>0.22053984750839609</v>
      </c>
      <c r="Q35" s="7">
        <v>0.22295437389680631</v>
      </c>
      <c r="R35" s="7">
        <v>0.23610897949671159</v>
      </c>
      <c r="S35" s="7">
        <v>0.23588296855803795</v>
      </c>
      <c r="T35" s="7">
        <v>0.23467828517220424</v>
      </c>
      <c r="U35" s="7">
        <v>0.12125474271649191</v>
      </c>
      <c r="W35" s="8">
        <f t="shared" si="5"/>
        <v>-0.64167366580838348</v>
      </c>
      <c r="X35" s="8">
        <f t="shared" si="6"/>
        <v>-0.56209322426361719</v>
      </c>
      <c r="Y35" s="8">
        <f t="shared" si="7"/>
        <v>-0.60440343440698585</v>
      </c>
      <c r="Z35" s="8">
        <f t="shared" si="8"/>
        <v>-0.48331503007397314</v>
      </c>
    </row>
    <row r="36" spans="2:26" x14ac:dyDescent="0.3">
      <c r="B36" s="12" t="s">
        <v>15</v>
      </c>
      <c r="C36" s="7">
        <v>2.1793350289537305</v>
      </c>
      <c r="D36" s="7">
        <v>2.2187223214475957</v>
      </c>
      <c r="E36" s="7">
        <v>2.2489870547271984</v>
      </c>
      <c r="F36" s="7">
        <v>2.2386319829376782</v>
      </c>
      <c r="G36" s="7">
        <v>2.2364258312828533</v>
      </c>
      <c r="H36" s="7">
        <v>2.2191638888334251</v>
      </c>
      <c r="I36" s="7">
        <v>2.2544019833045241</v>
      </c>
      <c r="J36" s="7">
        <v>2.1754502635528499</v>
      </c>
      <c r="K36" s="7">
        <v>2.169145472522128</v>
      </c>
      <c r="L36" s="7">
        <v>2.2391958081923327</v>
      </c>
      <c r="M36" s="7">
        <v>2.2621103411737016</v>
      </c>
      <c r="N36" s="7">
        <v>2.2772352725982796</v>
      </c>
      <c r="O36" s="7">
        <v>2.2424719958637231</v>
      </c>
      <c r="P36" s="7">
        <v>2.2088122747288272</v>
      </c>
      <c r="Q36" s="7">
        <v>2.1533674841072004</v>
      </c>
      <c r="R36" s="7">
        <v>2.1994907296486534</v>
      </c>
      <c r="S36" s="7">
        <v>2.1189964166315916</v>
      </c>
      <c r="T36" s="7">
        <v>2.1132727368794759</v>
      </c>
      <c r="U36" s="7">
        <v>1.946763495204316</v>
      </c>
      <c r="W36" s="8">
        <f t="shared" si="5"/>
        <v>-0.10671674187748406</v>
      </c>
      <c r="X36" s="8">
        <f t="shared" si="6"/>
        <v>-0.1225745212072511</v>
      </c>
      <c r="Y36" s="8">
        <f t="shared" si="7"/>
        <v>-0.13037805675873235</v>
      </c>
      <c r="Z36" s="8">
        <f t="shared" si="8"/>
        <v>-7.8792121229478693E-2</v>
      </c>
    </row>
    <row r="37" spans="2:26" x14ac:dyDescent="0.3">
      <c r="B37" s="12" t="s">
        <v>16</v>
      </c>
      <c r="C37" s="7">
        <v>0.83858941522847497</v>
      </c>
      <c r="D37" s="7">
        <v>0.46965589650201978</v>
      </c>
      <c r="E37" s="7">
        <v>0.46398297570491215</v>
      </c>
      <c r="F37" s="7">
        <v>0.44294614963729106</v>
      </c>
      <c r="G37" s="7">
        <v>0.43169350971379106</v>
      </c>
      <c r="H37" s="7">
        <v>0.40583432605979602</v>
      </c>
      <c r="I37" s="7">
        <v>0.39199680889808713</v>
      </c>
      <c r="J37" s="7">
        <v>0.3890968593902509</v>
      </c>
      <c r="K37" s="7">
        <v>0.36305120238933047</v>
      </c>
      <c r="L37" s="7">
        <v>0.33896769782943093</v>
      </c>
      <c r="M37" s="7">
        <v>0.32599793550143491</v>
      </c>
      <c r="N37" s="7">
        <v>0.31986387328004334</v>
      </c>
      <c r="O37" s="7">
        <v>0.30181803778666771</v>
      </c>
      <c r="P37" s="7">
        <v>0.29335345375329036</v>
      </c>
      <c r="Q37" s="7">
        <v>0.28565834056971612</v>
      </c>
      <c r="R37" s="7">
        <v>0.28174826486587878</v>
      </c>
      <c r="S37" s="7">
        <v>0.26978204486508622</v>
      </c>
      <c r="T37" s="7">
        <v>0.25982583602683468</v>
      </c>
      <c r="U37" s="7">
        <v>0.24846446578154863</v>
      </c>
      <c r="W37" s="8">
        <f t="shared" si="5"/>
        <v>-0.70371142150195853</v>
      </c>
      <c r="X37" s="8">
        <f t="shared" si="6"/>
        <v>-0.47096487527974623</v>
      </c>
      <c r="Y37" s="8">
        <f t="shared" si="7"/>
        <v>-0.43906394494002227</v>
      </c>
      <c r="Z37" s="8">
        <f t="shared" si="8"/>
        <v>-4.3726868809584644E-2</v>
      </c>
    </row>
    <row r="38" spans="2:26" x14ac:dyDescent="0.3">
      <c r="B38" s="12" t="s">
        <v>17</v>
      </c>
      <c r="C38" s="7">
        <v>1.077755592600004E-2</v>
      </c>
      <c r="D38" s="7">
        <v>0.24296344585383475</v>
      </c>
      <c r="E38" s="7">
        <v>0.27569079793616341</v>
      </c>
      <c r="F38" s="7">
        <v>0.28709185797478742</v>
      </c>
      <c r="G38" s="7">
        <v>0.29267523437790566</v>
      </c>
      <c r="H38" s="7">
        <v>0.28719681992859686</v>
      </c>
      <c r="I38" s="7">
        <v>0.28416779845122803</v>
      </c>
      <c r="J38" s="7">
        <v>0.27965396818943727</v>
      </c>
      <c r="K38" s="7">
        <v>0.27999287578196236</v>
      </c>
      <c r="L38" s="7">
        <v>0.28041963083272892</v>
      </c>
      <c r="M38" s="7">
        <v>0.27340403280641135</v>
      </c>
      <c r="N38" s="7">
        <v>0.2589430781618865</v>
      </c>
      <c r="O38" s="7">
        <v>0.25270448866367112</v>
      </c>
      <c r="P38" s="7">
        <v>0.23737047771412378</v>
      </c>
      <c r="Q38" s="7">
        <v>0.22193199127701085</v>
      </c>
      <c r="R38" s="7">
        <v>0.21309656331686322</v>
      </c>
      <c r="S38" s="7">
        <v>0.20036606050877781</v>
      </c>
      <c r="T38" s="7">
        <v>0.18306875309329185</v>
      </c>
      <c r="U38" s="7">
        <v>0.16549250051017828</v>
      </c>
      <c r="W38" s="8">
        <f t="shared" si="5"/>
        <v>14.3552903502862</v>
      </c>
      <c r="X38" s="8">
        <f t="shared" si="6"/>
        <v>-0.31885844008922437</v>
      </c>
      <c r="Y38" s="8">
        <f t="shared" si="7"/>
        <v>-0.42355557667987948</v>
      </c>
      <c r="Z38" s="8">
        <f t="shared" si="8"/>
        <v>-9.6009025495228634E-2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11.763818854441976</v>
      </c>
      <c r="D40" s="13">
        <v>11.374043248871089</v>
      </c>
      <c r="E40" s="13">
        <v>12.04110530185328</v>
      </c>
      <c r="F40" s="13">
        <v>12.22473668773965</v>
      </c>
      <c r="G40" s="13">
        <v>11.16538620241775</v>
      </c>
      <c r="H40" s="13">
        <v>11.081778159114441</v>
      </c>
      <c r="I40" s="13">
        <v>11.910101421444775</v>
      </c>
      <c r="J40" s="13">
        <v>10.553771166532208</v>
      </c>
      <c r="K40" s="13">
        <v>10.10131072024757</v>
      </c>
      <c r="L40" s="13">
        <v>9.9390396920646022</v>
      </c>
      <c r="M40" s="13">
        <v>9.3513876394911737</v>
      </c>
      <c r="N40" s="13">
        <v>8.7508369494772378</v>
      </c>
      <c r="O40" s="13">
        <v>9.0774587617838076</v>
      </c>
      <c r="P40" s="13">
        <v>8.662563646760308</v>
      </c>
      <c r="Q40" s="13">
        <v>8.8277747963759534</v>
      </c>
      <c r="R40" s="13">
        <v>8.5811606227974995</v>
      </c>
      <c r="S40" s="13">
        <v>7.7276889799754827</v>
      </c>
      <c r="T40" s="13">
        <v>7.9112910678058901</v>
      </c>
      <c r="U40" s="13">
        <v>7.5034425369181887</v>
      </c>
      <c r="W40" s="9">
        <f t="shared" si="5"/>
        <v>-0.36215929284860454</v>
      </c>
      <c r="X40" s="9">
        <f t="shared" si="6"/>
        <v>-0.34030121279317893</v>
      </c>
      <c r="Y40" s="9">
        <f t="shared" si="7"/>
        <v>-0.3862082490133722</v>
      </c>
      <c r="Z40" s="9">
        <f>IFERROR((U40-T40)/T40,"-")</f>
        <v>-5.1552714644439654E-2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839D9-3F8C-44E7-97BB-FFEAC08C449F}">
  <dimension ref="B3:AB40"/>
  <sheetViews>
    <sheetView zoomScale="85" zoomScaleNormal="85" workbookViewId="0">
      <selection activeCell="Z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34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108.07200000000002</v>
      </c>
      <c r="D6" s="7">
        <v>126.09400000000004</v>
      </c>
      <c r="E6" s="7">
        <v>219.26299999999995</v>
      </c>
      <c r="F6" s="7">
        <v>195.88199999999995</v>
      </c>
      <c r="G6" s="7">
        <v>146.45000000000002</v>
      </c>
      <c r="H6" s="7">
        <v>159.52500000000003</v>
      </c>
      <c r="I6" s="7">
        <v>204.45799999999997</v>
      </c>
      <c r="J6" s="7">
        <v>157.70300000000003</v>
      </c>
      <c r="K6" s="7">
        <v>112.97800000000004</v>
      </c>
      <c r="L6" s="7">
        <v>135.22700000000003</v>
      </c>
      <c r="M6" s="7">
        <v>111.35300000000004</v>
      </c>
      <c r="N6" s="7">
        <v>84.70000000000006</v>
      </c>
      <c r="O6" s="7">
        <v>93.667000000000016</v>
      </c>
      <c r="P6" s="7">
        <v>79.736000000000004</v>
      </c>
      <c r="Q6" s="7">
        <v>91.247</v>
      </c>
      <c r="R6" s="7">
        <v>73.240000000000023</v>
      </c>
      <c r="S6" s="7">
        <v>56.884999999999984</v>
      </c>
      <c r="T6" s="7">
        <v>62.886000000000003</v>
      </c>
      <c r="U6" s="7">
        <v>54.727000000000018</v>
      </c>
      <c r="W6" s="8">
        <f>IFERROR((U6-C6)/C6,"-")</f>
        <v>-0.49360611444222363</v>
      </c>
      <c r="X6" s="8">
        <f>IFERROR((U6-D6)/D6,"-")</f>
        <v>-0.56598252097641444</v>
      </c>
      <c r="Y6" s="8">
        <f>IFERROR((U6-F6)/F6,"-")</f>
        <v>-0.72061240951184868</v>
      </c>
      <c r="Z6" s="8">
        <f>IFERROR((U6-T6)/T6,"-")</f>
        <v>-0.12974270902903642</v>
      </c>
      <c r="AA6" s="3"/>
      <c r="AB6" s="8">
        <f>U6/($U$20-$U$19)</f>
        <v>5.2100414676364844E-2</v>
      </c>
    </row>
    <row r="7" spans="2:28" x14ac:dyDescent="0.3">
      <c r="B7" s="12" t="s">
        <v>6</v>
      </c>
      <c r="C7" s="7">
        <v>80.125</v>
      </c>
      <c r="D7" s="7">
        <v>82.949000000000041</v>
      </c>
      <c r="E7" s="7">
        <v>118.90399999999998</v>
      </c>
      <c r="F7" s="7">
        <v>119.42100000000002</v>
      </c>
      <c r="G7" s="7">
        <v>86.495000000000047</v>
      </c>
      <c r="H7" s="7">
        <v>100.67999999999994</v>
      </c>
      <c r="I7" s="7">
        <v>131.89400000000003</v>
      </c>
      <c r="J7" s="7">
        <v>109.65299999999998</v>
      </c>
      <c r="K7" s="7">
        <v>75.03499999999994</v>
      </c>
      <c r="L7" s="7">
        <v>85.740000000000109</v>
      </c>
      <c r="M7" s="7">
        <v>65.777000000000001</v>
      </c>
      <c r="N7" s="7">
        <v>55.909999999999968</v>
      </c>
      <c r="O7" s="7">
        <v>63.082999999999998</v>
      </c>
      <c r="P7" s="7">
        <v>53.036000000000001</v>
      </c>
      <c r="Q7" s="7">
        <v>58.302999999999983</v>
      </c>
      <c r="R7" s="7">
        <v>48.094000000000023</v>
      </c>
      <c r="S7" s="7">
        <v>36.149000000000036</v>
      </c>
      <c r="T7" s="7">
        <v>45.168999999999969</v>
      </c>
      <c r="U7" s="7">
        <v>36.320999999999991</v>
      </c>
      <c r="W7" s="8">
        <f t="shared" ref="W7:W20" si="0">IFERROR((U7-C7)/C7,"-")</f>
        <v>-0.5466957878315134</v>
      </c>
      <c r="X7" s="8">
        <f t="shared" ref="X7:X20" si="1">IFERROR((U7-D7)/D7,"-")</f>
        <v>-0.56212853681177621</v>
      </c>
      <c r="Y7" s="8">
        <f t="shared" ref="Y7:Y20" si="2">IFERROR((U7-F7)/F7,"-")</f>
        <v>-0.69585751249780192</v>
      </c>
      <c r="Z7" s="8">
        <f>IFERROR((U7-T7)/T7,"-")</f>
        <v>-0.19588655936593646</v>
      </c>
      <c r="AA7" s="3"/>
      <c r="AB7" s="8">
        <f t="shared" ref="AB7:AB19" si="3">U7/($U$20-$U$19)</f>
        <v>3.4577798188467235E-2</v>
      </c>
    </row>
    <row r="8" spans="2:28" x14ac:dyDescent="0.3">
      <c r="B8" s="12" t="s">
        <v>7</v>
      </c>
      <c r="C8" s="7">
        <v>211.93456153474622</v>
      </c>
      <c r="D8" s="7">
        <v>137.66649690823377</v>
      </c>
      <c r="E8" s="7">
        <v>158.44133117885818</v>
      </c>
      <c r="F8" s="7">
        <v>193.98502684036325</v>
      </c>
      <c r="G8" s="7">
        <v>170.71842087332374</v>
      </c>
      <c r="H8" s="7">
        <v>144.08227737311401</v>
      </c>
      <c r="I8" s="7">
        <v>156.83386063587778</v>
      </c>
      <c r="J8" s="7">
        <v>152.21533401905256</v>
      </c>
      <c r="K8" s="7">
        <v>142.4151587615535</v>
      </c>
      <c r="L8" s="7">
        <v>109.57639261590185</v>
      </c>
      <c r="M8" s="7">
        <v>114.25890969297694</v>
      </c>
      <c r="N8" s="7">
        <v>114.36034515002265</v>
      </c>
      <c r="O8" s="7">
        <v>140.1848231786972</v>
      </c>
      <c r="P8" s="7">
        <v>131.0747957295338</v>
      </c>
      <c r="Q8" s="7">
        <v>126.9855012874671</v>
      </c>
      <c r="R8" s="7">
        <v>117.42968594900844</v>
      </c>
      <c r="S8" s="7">
        <v>102.04957707672386</v>
      </c>
      <c r="T8" s="7">
        <v>109.70943350996795</v>
      </c>
      <c r="U8" s="7">
        <v>92.352835771067774</v>
      </c>
      <c r="W8" s="8">
        <f t="shared" si="0"/>
        <v>-0.56423890892412698</v>
      </c>
      <c r="X8" s="8">
        <f t="shared" si="1"/>
        <v>-0.32915532939994352</v>
      </c>
      <c r="Y8" s="8">
        <f t="shared" si="2"/>
        <v>-0.52391771016910493</v>
      </c>
      <c r="Z8" s="8">
        <f t="shared" ref="Z8:Z19" si="4">IFERROR((U8-T8)/T8,"-")</f>
        <v>-0.15820515322707593</v>
      </c>
      <c r="AA8" s="3"/>
      <c r="AB8" s="8">
        <f t="shared" si="3"/>
        <v>8.7920423926231117E-2</v>
      </c>
    </row>
    <row r="9" spans="2:28" x14ac:dyDescent="0.3">
      <c r="B9" s="12" t="s">
        <v>8</v>
      </c>
      <c r="C9" s="7">
        <v>121.569</v>
      </c>
      <c r="D9" s="7">
        <v>94.797135734807568</v>
      </c>
      <c r="E9" s="7">
        <v>95.841287043527771</v>
      </c>
      <c r="F9" s="7">
        <v>91.14289660307476</v>
      </c>
      <c r="G9" s="7">
        <v>67.568557029660155</v>
      </c>
      <c r="H9" s="7">
        <v>68.350187070462582</v>
      </c>
      <c r="I9" s="7">
        <v>72.498364538942255</v>
      </c>
      <c r="J9" s="7">
        <v>58.940218404184343</v>
      </c>
      <c r="K9" s="7">
        <v>63.956452683671202</v>
      </c>
      <c r="L9" s="7">
        <v>54.401732563957026</v>
      </c>
      <c r="M9" s="7">
        <v>54.84355212103943</v>
      </c>
      <c r="N9" s="7">
        <v>49.803903427985055</v>
      </c>
      <c r="O9" s="7">
        <v>51.142433160318745</v>
      </c>
      <c r="P9" s="7">
        <v>48.344580729114924</v>
      </c>
      <c r="Q9" s="7">
        <v>42.899522058842095</v>
      </c>
      <c r="R9" s="7">
        <v>40.173745563124463</v>
      </c>
      <c r="S9" s="7">
        <v>36.036112487762836</v>
      </c>
      <c r="T9" s="7">
        <v>37.089840072548789</v>
      </c>
      <c r="U9" s="7">
        <v>30.845315904080341</v>
      </c>
      <c r="W9" s="8">
        <f t="shared" si="0"/>
        <v>-0.74627317898411327</v>
      </c>
      <c r="X9" s="8">
        <f t="shared" si="1"/>
        <v>-0.6746176383391026</v>
      </c>
      <c r="Y9" s="8">
        <f t="shared" si="2"/>
        <v>-0.6615719155996217</v>
      </c>
      <c r="Z9" s="8">
        <f t="shared" si="4"/>
        <v>-0.16836212170917914</v>
      </c>
      <c r="AA9" s="3"/>
      <c r="AB9" s="8">
        <f t="shared" si="3"/>
        <v>2.9364915844575016E-2</v>
      </c>
    </row>
    <row r="10" spans="2:28" x14ac:dyDescent="0.3">
      <c r="B10" s="12" t="s">
        <v>9</v>
      </c>
      <c r="C10" s="7">
        <v>61.750820513105623</v>
      </c>
      <c r="D10" s="7">
        <v>45.585347247670988</v>
      </c>
      <c r="E10" s="7">
        <v>45.001564314689972</v>
      </c>
      <c r="F10" s="7">
        <v>47.355682616168799</v>
      </c>
      <c r="G10" s="7">
        <v>46.155295132600322</v>
      </c>
      <c r="H10" s="7">
        <v>47.595956266029916</v>
      </c>
      <c r="I10" s="7">
        <v>50.746919227559658</v>
      </c>
      <c r="J10" s="7">
        <v>45.334693174833525</v>
      </c>
      <c r="K10" s="7">
        <v>49.046874931150128</v>
      </c>
      <c r="L10" s="7">
        <v>45.481722540807802</v>
      </c>
      <c r="M10" s="7">
        <v>45.375470713241427</v>
      </c>
      <c r="N10" s="7">
        <v>43.343531704905779</v>
      </c>
      <c r="O10" s="7">
        <v>45.632917007798412</v>
      </c>
      <c r="P10" s="7">
        <v>45.595086073364847</v>
      </c>
      <c r="Q10" s="7">
        <v>42.888085426110365</v>
      </c>
      <c r="R10" s="7">
        <v>42.461279219932884</v>
      </c>
      <c r="S10" s="7">
        <v>44.540511888295839</v>
      </c>
      <c r="T10" s="7">
        <v>47.965988141903537</v>
      </c>
      <c r="U10" s="7">
        <v>44.48233912595213</v>
      </c>
      <c r="W10" s="8">
        <f t="shared" si="0"/>
        <v>-0.27964780457433003</v>
      </c>
      <c r="X10" s="8">
        <f t="shared" si="1"/>
        <v>-2.4196549731782774E-2</v>
      </c>
      <c r="Y10" s="8">
        <f t="shared" si="2"/>
        <v>-6.0675790770580391E-2</v>
      </c>
      <c r="Z10" s="8">
        <f t="shared" si="4"/>
        <v>-7.2627483575347401E-2</v>
      </c>
      <c r="AA10" s="3"/>
      <c r="AB10" s="8">
        <f t="shared" si="3"/>
        <v>4.2347439366981453E-2</v>
      </c>
    </row>
    <row r="11" spans="2:28" x14ac:dyDescent="0.3">
      <c r="B11" s="12" t="s">
        <v>10</v>
      </c>
      <c r="C11" s="7">
        <v>78.781000000000006</v>
      </c>
      <c r="D11" s="7">
        <v>55.830000000000005</v>
      </c>
      <c r="E11" s="7">
        <v>64.572000000000003</v>
      </c>
      <c r="F11" s="7">
        <v>61.403999999999989</v>
      </c>
      <c r="G11" s="7">
        <v>50.981000000000002</v>
      </c>
      <c r="H11" s="7">
        <v>33.689</v>
      </c>
      <c r="I11" s="7">
        <v>37.058999999999983</v>
      </c>
      <c r="J11" s="7">
        <v>40.811</v>
      </c>
      <c r="K11" s="7">
        <v>28.296000000000006</v>
      </c>
      <c r="L11" s="7">
        <v>26.793000000000003</v>
      </c>
      <c r="M11" s="7">
        <v>27.965</v>
      </c>
      <c r="N11" s="7">
        <v>40.670999999999992</v>
      </c>
      <c r="O11" s="7">
        <v>29.729000000000006</v>
      </c>
      <c r="P11" s="7">
        <v>34.929000000000002</v>
      </c>
      <c r="Q11" s="7">
        <v>30.395000000000003</v>
      </c>
      <c r="R11" s="7">
        <v>28.391999999999999</v>
      </c>
      <c r="S11" s="7">
        <v>28.184999999999999</v>
      </c>
      <c r="T11" s="7">
        <v>23.714999999999996</v>
      </c>
      <c r="U11" s="7">
        <v>32.455999999999996</v>
      </c>
      <c r="W11" s="8">
        <f t="shared" si="0"/>
        <v>-0.58802249273301943</v>
      </c>
      <c r="X11" s="8">
        <f t="shared" si="1"/>
        <v>-0.4186638008239299</v>
      </c>
      <c r="Y11" s="8">
        <f t="shared" si="2"/>
        <v>-0.47143508566217179</v>
      </c>
      <c r="Z11" s="8">
        <f t="shared" si="4"/>
        <v>0.36858528357579595</v>
      </c>
      <c r="AA11" s="3"/>
      <c r="AB11" s="8">
        <f t="shared" si="3"/>
        <v>3.0898296247484726E-2</v>
      </c>
    </row>
    <row r="12" spans="2:28" x14ac:dyDescent="0.3">
      <c r="B12" s="12" t="s">
        <v>11</v>
      </c>
      <c r="C12" s="7">
        <v>120.47960999735376</v>
      </c>
      <c r="D12" s="7">
        <v>123.64667548921523</v>
      </c>
      <c r="E12" s="7">
        <v>125.32777543063052</v>
      </c>
      <c r="F12" s="7">
        <v>121.75633719029933</v>
      </c>
      <c r="G12" s="7">
        <v>123.8277663739736</v>
      </c>
      <c r="H12" s="7">
        <v>110.17308076272072</v>
      </c>
      <c r="I12" s="7">
        <v>120.24554783454195</v>
      </c>
      <c r="J12" s="7">
        <v>112.32703633388039</v>
      </c>
      <c r="K12" s="7">
        <v>121.13756522661819</v>
      </c>
      <c r="L12" s="7">
        <v>126.46975408157147</v>
      </c>
      <c r="M12" s="7">
        <v>124.02537773404889</v>
      </c>
      <c r="N12" s="7">
        <v>124.035230979598</v>
      </c>
      <c r="O12" s="7">
        <v>117.61303540982692</v>
      </c>
      <c r="P12" s="7">
        <v>123.1695879181204</v>
      </c>
      <c r="Q12" s="7">
        <v>131.576556960082</v>
      </c>
      <c r="R12" s="7">
        <v>122.9599414145956</v>
      </c>
      <c r="S12" s="7">
        <v>122.61585355793747</v>
      </c>
      <c r="T12" s="7">
        <v>108.43448391944511</v>
      </c>
      <c r="U12" s="7">
        <v>112.65782907379364</v>
      </c>
      <c r="W12" s="8">
        <f t="shared" si="0"/>
        <v>-6.49220305720771E-2</v>
      </c>
      <c r="X12" s="8">
        <f t="shared" si="1"/>
        <v>-8.887296299672906E-2</v>
      </c>
      <c r="Y12" s="8">
        <f t="shared" si="2"/>
        <v>-7.4727183212526874E-2</v>
      </c>
      <c r="Z12" s="8">
        <f t="shared" si="4"/>
        <v>3.8948358508221446E-2</v>
      </c>
      <c r="AA12" s="3"/>
      <c r="AB12" s="8">
        <f t="shared" si="3"/>
        <v>0.10725089281860285</v>
      </c>
    </row>
    <row r="13" spans="2:28" x14ac:dyDescent="0.3">
      <c r="B13" s="12" t="s">
        <v>12</v>
      </c>
      <c r="C13" s="7">
        <v>379.30178792200996</v>
      </c>
      <c r="D13" s="7">
        <v>374.32710886161169</v>
      </c>
      <c r="E13" s="7">
        <v>375.44322702169279</v>
      </c>
      <c r="F13" s="7">
        <v>382.37728971894501</v>
      </c>
      <c r="G13" s="7">
        <v>362.81997977203224</v>
      </c>
      <c r="H13" s="7">
        <v>348.01946338122144</v>
      </c>
      <c r="I13" s="7">
        <v>359.32016782972761</v>
      </c>
      <c r="J13" s="7">
        <v>349.37058006972728</v>
      </c>
      <c r="K13" s="7">
        <v>348.08185933247393</v>
      </c>
      <c r="L13" s="7">
        <v>349.68459055749798</v>
      </c>
      <c r="M13" s="7">
        <v>321.76122994900624</v>
      </c>
      <c r="N13" s="7">
        <v>321.16120776403648</v>
      </c>
      <c r="O13" s="7">
        <v>355.07323814884359</v>
      </c>
      <c r="P13" s="7">
        <v>326.42810900508044</v>
      </c>
      <c r="Q13" s="7">
        <v>328.3222909644121</v>
      </c>
      <c r="R13" s="7">
        <v>312.37182743392498</v>
      </c>
      <c r="S13" s="7">
        <v>294.61200366240814</v>
      </c>
      <c r="T13" s="7">
        <v>278.58926563447704</v>
      </c>
      <c r="U13" s="7">
        <v>287.85597530268154</v>
      </c>
      <c r="W13" s="8">
        <f t="shared" si="0"/>
        <v>-0.24108985386098689</v>
      </c>
      <c r="X13" s="8">
        <f t="shared" si="1"/>
        <v>-0.23100419796445582</v>
      </c>
      <c r="Y13" s="8">
        <f t="shared" si="2"/>
        <v>-0.2471938500472623</v>
      </c>
      <c r="Z13" s="8">
        <f t="shared" si="4"/>
        <v>3.3262981784671061E-2</v>
      </c>
      <c r="AA13" s="3"/>
      <c r="AB13" s="8">
        <f t="shared" si="3"/>
        <v>0.27404052260016337</v>
      </c>
    </row>
    <row r="14" spans="2:28" x14ac:dyDescent="0.3">
      <c r="B14" s="12" t="s">
        <v>13</v>
      </c>
      <c r="C14" s="7">
        <v>26.901000000000003</v>
      </c>
      <c r="D14" s="7">
        <v>18.391000000000002</v>
      </c>
      <c r="E14" s="7">
        <v>18.910999999999994</v>
      </c>
      <c r="F14" s="7">
        <v>15.404</v>
      </c>
      <c r="G14" s="7">
        <v>14.804000000000002</v>
      </c>
      <c r="H14" s="7">
        <v>11.559999999999997</v>
      </c>
      <c r="I14" s="7">
        <v>11.852000000000002</v>
      </c>
      <c r="J14" s="7">
        <v>10.997999999999999</v>
      </c>
      <c r="K14" s="7">
        <v>10.260000000000002</v>
      </c>
      <c r="L14" s="7">
        <v>9.9650000000000034</v>
      </c>
      <c r="M14" s="7">
        <v>8.8440000000000012</v>
      </c>
      <c r="N14" s="7">
        <v>7.1709999999999994</v>
      </c>
      <c r="O14" s="7">
        <v>6.1509999999999998</v>
      </c>
      <c r="P14" s="7">
        <v>6.038000000000002</v>
      </c>
      <c r="Q14" s="7">
        <v>6.9789999999999992</v>
      </c>
      <c r="R14" s="7">
        <v>6.892999999999998</v>
      </c>
      <c r="S14" s="7">
        <v>5.612000000000001</v>
      </c>
      <c r="T14" s="7">
        <v>6.7399999999999993</v>
      </c>
      <c r="U14" s="7">
        <v>6.79</v>
      </c>
      <c r="W14" s="8">
        <f t="shared" si="0"/>
        <v>-0.74759302628155089</v>
      </c>
      <c r="X14" s="8">
        <f t="shared" si="1"/>
        <v>-0.63079767277472687</v>
      </c>
      <c r="Y14" s="8">
        <f t="shared" si="2"/>
        <v>-0.55920540119449502</v>
      </c>
      <c r="Z14" s="8">
        <f t="shared" si="4"/>
        <v>7.4183976261128657E-3</v>
      </c>
      <c r="AA14" s="3"/>
      <c r="AB14" s="8">
        <f t="shared" si="3"/>
        <v>6.4641185457364227E-3</v>
      </c>
    </row>
    <row r="15" spans="2:28" x14ac:dyDescent="0.3">
      <c r="B15" s="12" t="s">
        <v>14</v>
      </c>
      <c r="C15" s="7">
        <v>10.104999999999999</v>
      </c>
      <c r="D15" s="7">
        <v>9.7249999999999996</v>
      </c>
      <c r="E15" s="7">
        <v>9.8039999999999985</v>
      </c>
      <c r="F15" s="7">
        <v>10.082999999999997</v>
      </c>
      <c r="G15" s="7">
        <v>8.7050000000000001</v>
      </c>
      <c r="H15" s="7">
        <v>8.5640000000000018</v>
      </c>
      <c r="I15" s="7">
        <v>8.8870000000000022</v>
      </c>
      <c r="J15" s="7">
        <v>7.8409999999999993</v>
      </c>
      <c r="K15" s="7">
        <v>8.4430000000000014</v>
      </c>
      <c r="L15" s="7">
        <v>8.6669999999999998</v>
      </c>
      <c r="M15" s="7">
        <v>8.0359999999999996</v>
      </c>
      <c r="N15" s="7">
        <v>8.1630000000000003</v>
      </c>
      <c r="O15" s="7">
        <v>8.0019999999999971</v>
      </c>
      <c r="P15" s="7">
        <v>7.5880000000000019</v>
      </c>
      <c r="Q15" s="7">
        <v>7.6129999999999978</v>
      </c>
      <c r="R15" s="7">
        <v>7.6250000000000018</v>
      </c>
      <c r="S15" s="7">
        <v>8.0970000000000031</v>
      </c>
      <c r="T15" s="7">
        <v>8.2530000000000001</v>
      </c>
      <c r="U15" s="7">
        <v>7.1110000000000007</v>
      </c>
      <c r="W15" s="8">
        <f t="shared" si="0"/>
        <v>-0.29628896585848574</v>
      </c>
      <c r="X15" s="8">
        <f t="shared" si="1"/>
        <v>-0.26879177377892022</v>
      </c>
      <c r="Y15" s="8">
        <f t="shared" si="2"/>
        <v>-0.29475354557175415</v>
      </c>
      <c r="Z15" s="8">
        <f t="shared" si="4"/>
        <v>-0.13837392463346654</v>
      </c>
      <c r="AA15" s="3"/>
      <c r="AB15" s="8">
        <f t="shared" si="3"/>
        <v>6.7697123680017235E-3</v>
      </c>
    </row>
    <row r="16" spans="2:28" x14ac:dyDescent="0.3">
      <c r="B16" s="12" t="s">
        <v>15</v>
      </c>
      <c r="C16" s="7">
        <v>408.30999652769992</v>
      </c>
      <c r="D16" s="7">
        <v>320.70408959230014</v>
      </c>
      <c r="E16" s="7">
        <v>316.7024292532999</v>
      </c>
      <c r="F16" s="7">
        <v>314.20772615280003</v>
      </c>
      <c r="G16" s="7">
        <v>316.1668247262001</v>
      </c>
      <c r="H16" s="7">
        <v>312.46923473860005</v>
      </c>
      <c r="I16" s="7">
        <v>317.11914178420005</v>
      </c>
      <c r="J16" s="7">
        <v>306.21550770519991</v>
      </c>
      <c r="K16" s="7">
        <v>302.8736148576001</v>
      </c>
      <c r="L16" s="7">
        <v>305.93152859459968</v>
      </c>
      <c r="M16" s="7">
        <v>304.23679017769996</v>
      </c>
      <c r="N16" s="7">
        <v>304.06208275920017</v>
      </c>
      <c r="O16" s="7">
        <v>303.81370998009999</v>
      </c>
      <c r="P16" s="7">
        <v>293.25332122250006</v>
      </c>
      <c r="Q16" s="7">
        <v>291.57773960719999</v>
      </c>
      <c r="R16" s="7">
        <v>290.81722057180002</v>
      </c>
      <c r="S16" s="7">
        <v>286.3626745464</v>
      </c>
      <c r="T16" s="7">
        <v>282.81749575530006</v>
      </c>
      <c r="U16" s="7">
        <v>263.03450977784973</v>
      </c>
      <c r="W16" s="8">
        <f t="shared" si="0"/>
        <v>-0.35579703652931416</v>
      </c>
      <c r="X16" s="8">
        <f t="shared" si="1"/>
        <v>-0.17982177866133142</v>
      </c>
      <c r="Y16" s="8">
        <f t="shared" si="2"/>
        <v>-0.16286428408849701</v>
      </c>
      <c r="Z16" s="8">
        <f t="shared" si="4"/>
        <v>-6.9949654014923465E-2</v>
      </c>
      <c r="AA16" s="3"/>
      <c r="AB16" s="8">
        <f t="shared" si="3"/>
        <v>0.25041034651306138</v>
      </c>
    </row>
    <row r="17" spans="2:28" x14ac:dyDescent="0.3">
      <c r="B17" s="12" t="s">
        <v>16</v>
      </c>
      <c r="C17" s="7">
        <v>142.07499999999996</v>
      </c>
      <c r="D17" s="7">
        <v>89.978000000000009</v>
      </c>
      <c r="E17" s="7">
        <v>88.672000000000011</v>
      </c>
      <c r="F17" s="7">
        <v>86.147999999999982</v>
      </c>
      <c r="G17" s="7">
        <v>82.73899999999999</v>
      </c>
      <c r="H17" s="7">
        <v>81.861000000000004</v>
      </c>
      <c r="I17" s="7">
        <v>89.383999999999986</v>
      </c>
      <c r="J17" s="7">
        <v>89.387999999999991</v>
      </c>
      <c r="K17" s="7">
        <v>94.766999999999996</v>
      </c>
      <c r="L17" s="7">
        <v>89.374000000000024</v>
      </c>
      <c r="M17" s="7">
        <v>84.041999999999973</v>
      </c>
      <c r="N17" s="7">
        <v>81.933999999999997</v>
      </c>
      <c r="O17" s="7">
        <v>76.280999999999977</v>
      </c>
      <c r="P17" s="7">
        <v>67.983999999999995</v>
      </c>
      <c r="Q17" s="7">
        <v>66.759999999999991</v>
      </c>
      <c r="R17" s="7">
        <v>64.448999999999998</v>
      </c>
      <c r="S17" s="7">
        <v>62.201000000000008</v>
      </c>
      <c r="T17" s="7">
        <v>59.156999999999996</v>
      </c>
      <c r="U17" s="7">
        <v>56.274999999999991</v>
      </c>
      <c r="W17" s="8">
        <f t="shared" si="0"/>
        <v>-0.6039063874714059</v>
      </c>
      <c r="X17" s="8">
        <f t="shared" si="1"/>
        <v>-0.37456933917179769</v>
      </c>
      <c r="Y17" s="8">
        <f t="shared" si="2"/>
        <v>-0.34676370896596553</v>
      </c>
      <c r="Z17" s="8">
        <f t="shared" si="4"/>
        <v>-4.8717818685869892E-2</v>
      </c>
      <c r="AA17" s="3"/>
      <c r="AB17" s="8">
        <f t="shared" si="3"/>
        <v>5.3574119464111503E-2</v>
      </c>
    </row>
    <row r="18" spans="2:28" x14ac:dyDescent="0.3">
      <c r="B18" s="12" t="s">
        <v>17</v>
      </c>
      <c r="C18" s="7">
        <v>1.9636706897172076</v>
      </c>
      <c r="D18" s="7">
        <v>42.370437962432632</v>
      </c>
      <c r="E18" s="7">
        <v>47.205460924770314</v>
      </c>
      <c r="F18" s="7">
        <v>48.162619693694637</v>
      </c>
      <c r="G18" s="7">
        <v>49.42925958477133</v>
      </c>
      <c r="H18" s="7">
        <v>48.763350457990484</v>
      </c>
      <c r="I18" s="7">
        <v>47.97401934844666</v>
      </c>
      <c r="J18" s="7">
        <v>47.057905882345672</v>
      </c>
      <c r="K18" s="7">
        <v>46.587245928373044</v>
      </c>
      <c r="L18" s="7">
        <v>45.140927563564667</v>
      </c>
      <c r="M18" s="7">
        <v>44.524407490274093</v>
      </c>
      <c r="N18" s="7">
        <v>41.865929786933677</v>
      </c>
      <c r="O18" s="7">
        <v>38.120793396582592</v>
      </c>
      <c r="P18" s="7">
        <v>36.186805416210838</v>
      </c>
      <c r="Q18" s="7">
        <v>33.510558170405972</v>
      </c>
      <c r="R18" s="7">
        <v>32.849089609280291</v>
      </c>
      <c r="S18" s="7">
        <v>30.783903977025169</v>
      </c>
      <c r="T18" s="7">
        <v>28.353745668705109</v>
      </c>
      <c r="U18" s="7">
        <v>25.505099424240285</v>
      </c>
      <c r="W18" s="8">
        <f t="shared" si="0"/>
        <v>11.988480990116184</v>
      </c>
      <c r="X18" s="8">
        <f t="shared" si="1"/>
        <v>-0.39804494239936455</v>
      </c>
      <c r="Y18" s="8">
        <f t="shared" si="2"/>
        <v>-0.47043787097861361</v>
      </c>
      <c r="Z18" s="8">
        <f t="shared" si="4"/>
        <v>-0.10046807493265207</v>
      </c>
      <c r="AA18" s="3"/>
      <c r="AB18" s="8">
        <f t="shared" si="3"/>
        <v>2.4280999440218404E-2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1751.3684471846329</v>
      </c>
      <c r="D20" s="13">
        <v>1522.0642917962721</v>
      </c>
      <c r="E20" s="13">
        <v>1684.0890751674694</v>
      </c>
      <c r="F20" s="13">
        <v>1687.3295788153455</v>
      </c>
      <c r="G20" s="13">
        <v>1526.8601034925614</v>
      </c>
      <c r="H20" s="13">
        <v>1475.3325500501394</v>
      </c>
      <c r="I20" s="13">
        <v>1608.2720211992962</v>
      </c>
      <c r="J20" s="13">
        <v>1487.8552755892235</v>
      </c>
      <c r="K20" s="13">
        <v>1403.8777717214402</v>
      </c>
      <c r="L20" s="13">
        <v>1392.4526485179008</v>
      </c>
      <c r="M20" s="13">
        <v>1315.0427378782867</v>
      </c>
      <c r="N20" s="13">
        <v>1277.181231572682</v>
      </c>
      <c r="O20" s="13">
        <v>1328.4939502821674</v>
      </c>
      <c r="P20" s="13">
        <v>1253.3632860939251</v>
      </c>
      <c r="Q20" s="13">
        <v>1259.0572544745196</v>
      </c>
      <c r="R20" s="13">
        <v>1187.7557897616668</v>
      </c>
      <c r="S20" s="13">
        <v>1114.1296371965532</v>
      </c>
      <c r="T20" s="13">
        <v>1098.8802527023477</v>
      </c>
      <c r="U20" s="13">
        <v>1050.4139043796654</v>
      </c>
      <c r="W20" s="9">
        <f t="shared" si="0"/>
        <v>-0.40023248330856304</v>
      </c>
      <c r="X20" s="9">
        <f t="shared" si="1"/>
        <v>-0.30987546975429403</v>
      </c>
      <c r="Y20" s="9">
        <f t="shared" si="2"/>
        <v>-0.37746963155997726</v>
      </c>
      <c r="Z20" s="9">
        <f>IFERROR((U20-T20)/T20,"-")</f>
        <v>-4.4105213651346141E-2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34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0.59315038419319432</v>
      </c>
      <c r="D26" s="13">
        <v>0.73041654840036396</v>
      </c>
      <c r="E26" s="13">
        <v>1.2765810035049312</v>
      </c>
      <c r="F26" s="13">
        <v>1.1462058795992882</v>
      </c>
      <c r="G26" s="13">
        <v>0.86048861887023054</v>
      </c>
      <c r="H26" s="13">
        <v>0.9387302353225021</v>
      </c>
      <c r="I26" s="13">
        <v>1.2042667483419522</v>
      </c>
      <c r="J26" s="13">
        <v>0.92912397706986871</v>
      </c>
      <c r="K26" s="13">
        <v>0.66655260301128072</v>
      </c>
      <c r="L26" s="13">
        <v>0.79962983111783925</v>
      </c>
      <c r="M26" s="13">
        <v>0.65929921371731737</v>
      </c>
      <c r="N26" s="13">
        <v>0.50318127001289181</v>
      </c>
      <c r="O26" s="13">
        <v>0.55887564961604796</v>
      </c>
      <c r="P26" s="13">
        <v>0.47906465354089439</v>
      </c>
      <c r="Q26" s="13">
        <v>0.55111162113680701</v>
      </c>
      <c r="R26" s="13">
        <v>0.44532271303924864</v>
      </c>
      <c r="S26" s="13">
        <v>0.34784177280982276</v>
      </c>
      <c r="T26" s="13">
        <v>0.38513972844360339</v>
      </c>
      <c r="U26" s="13">
        <v>0.33669865879168215</v>
      </c>
      <c r="W26" s="8">
        <f>IFERROR((U26-C26)/C26,"-")</f>
        <v>-0.43235532208301425</v>
      </c>
      <c r="X26" s="8">
        <f>IFERROR((U26-D26)/D26,"-")</f>
        <v>-0.53903199547016944</v>
      </c>
      <c r="Y26" s="8">
        <f>IFERROR((U26-F26)/F26,"-")</f>
        <v>-0.70624940529061719</v>
      </c>
      <c r="Z26" s="8">
        <f>IFERROR((U26-T26)/T26,"-")</f>
        <v>-0.1257753123721552</v>
      </c>
    </row>
    <row r="27" spans="2:28" x14ac:dyDescent="0.3">
      <c r="B27" s="12" t="s">
        <v>6</v>
      </c>
      <c r="C27" s="7">
        <v>0.43976399560922064</v>
      </c>
      <c r="D27" s="7">
        <v>0.48049330081734104</v>
      </c>
      <c r="E27" s="7">
        <v>0.69227634229555535</v>
      </c>
      <c r="F27" s="7">
        <v>0.69879341821926799</v>
      </c>
      <c r="G27" s="7">
        <v>0.5082141556106563</v>
      </c>
      <c r="H27" s="7">
        <v>0.59245485091533878</v>
      </c>
      <c r="I27" s="7">
        <v>0.77686154861053858</v>
      </c>
      <c r="J27" s="7">
        <v>0.6460322977853451</v>
      </c>
      <c r="K27" s="7">
        <v>0.44269481285694023</v>
      </c>
      <c r="L27" s="7">
        <v>0.50700127726004129</v>
      </c>
      <c r="M27" s="7">
        <v>0.38945268093974994</v>
      </c>
      <c r="N27" s="7">
        <v>0.33214716418442436</v>
      </c>
      <c r="O27" s="7">
        <v>0.37639246057554038</v>
      </c>
      <c r="P27" s="7">
        <v>0.31864744864546596</v>
      </c>
      <c r="Q27" s="7">
        <v>0.35213717543743084</v>
      </c>
      <c r="R27" s="7">
        <v>0.29242696014349573</v>
      </c>
      <c r="S27" s="7">
        <v>0.22104477885738419</v>
      </c>
      <c r="T27" s="7">
        <v>0.27663353360158233</v>
      </c>
      <c r="U27" s="7">
        <v>0.22345884090070131</v>
      </c>
      <c r="W27" s="8">
        <f t="shared" ref="W27:W40" si="5">IFERROR((U27-C27)/C27,"-")</f>
        <v>-0.49186644852283584</v>
      </c>
      <c r="X27" s="8">
        <f t="shared" ref="X27:X40" si="6">IFERROR((U27-D27)/D27,"-")</f>
        <v>-0.53493869629277324</v>
      </c>
      <c r="Y27" s="8">
        <f t="shared" ref="Y27:Y40" si="7">IFERROR((U27-F27)/F27,"-")</f>
        <v>-0.68022188664835959</v>
      </c>
      <c r="Z27" s="8">
        <f t="shared" ref="Z27:Z39" si="8">IFERROR((U27-T27)/T27,"-")</f>
        <v>-0.19222070444093428</v>
      </c>
    </row>
    <row r="28" spans="2:28" x14ac:dyDescent="0.3">
      <c r="B28" s="12" t="s">
        <v>7</v>
      </c>
      <c r="C28" s="7">
        <v>1.163197373955797</v>
      </c>
      <c r="D28" s="7">
        <v>0.79745180184688769</v>
      </c>
      <c r="E28" s="7">
        <v>0.92246842172625543</v>
      </c>
      <c r="F28" s="7">
        <v>1.1351057183337425</v>
      </c>
      <c r="G28" s="7">
        <v>1.0030813123454632</v>
      </c>
      <c r="H28" s="7">
        <v>0.84785701391170853</v>
      </c>
      <c r="I28" s="7">
        <v>0.92375844123430473</v>
      </c>
      <c r="J28" s="7">
        <v>0.89679280999600886</v>
      </c>
      <c r="K28" s="7">
        <v>0.84022725469364179</v>
      </c>
      <c r="L28" s="7">
        <v>0.6479516096782123</v>
      </c>
      <c r="M28" s="7">
        <v>0.67650453351753115</v>
      </c>
      <c r="N28" s="7">
        <v>0.67938587617120427</v>
      </c>
      <c r="O28" s="7">
        <v>0.83642994993226216</v>
      </c>
      <c r="P28" s="7">
        <v>0.78751506978168717</v>
      </c>
      <c r="Q28" s="7">
        <v>0.76696423417105319</v>
      </c>
      <c r="R28" s="7">
        <v>0.7140101903080196</v>
      </c>
      <c r="S28" s="7">
        <v>0.62401522026650758</v>
      </c>
      <c r="T28" s="7">
        <v>0.67190569331378391</v>
      </c>
      <c r="U28" s="7">
        <v>0.56818528221402598</v>
      </c>
      <c r="W28" s="8">
        <f t="shared" si="5"/>
        <v>-0.51153149505337714</v>
      </c>
      <c r="X28" s="8">
        <f t="shared" si="6"/>
        <v>-0.28749890476375317</v>
      </c>
      <c r="Y28" s="8">
        <f t="shared" si="7"/>
        <v>-0.49944285097243357</v>
      </c>
      <c r="Z28" s="8">
        <f t="shared" si="8"/>
        <v>-0.1543675133756009</v>
      </c>
    </row>
    <row r="29" spans="2:28" x14ac:dyDescent="0.3">
      <c r="B29" s="12" t="s">
        <v>8</v>
      </c>
      <c r="C29" s="7">
        <v>0.66722832052689351</v>
      </c>
      <c r="D29" s="7">
        <v>0.54912522944516728</v>
      </c>
      <c r="E29" s="7">
        <v>0.55800188080629587</v>
      </c>
      <c r="F29" s="7">
        <v>0.53332375598653425</v>
      </c>
      <c r="G29" s="7">
        <v>0.39700904279622168</v>
      </c>
      <c r="H29" s="7">
        <v>0.40220897785922183</v>
      </c>
      <c r="I29" s="7">
        <v>0.42701860393538771</v>
      </c>
      <c r="J29" s="7">
        <v>0.34725255786549664</v>
      </c>
      <c r="K29" s="7">
        <v>0.37733310923957619</v>
      </c>
      <c r="L29" s="7">
        <v>0.32169055161051269</v>
      </c>
      <c r="M29" s="7">
        <v>0.32471788627936377</v>
      </c>
      <c r="N29" s="7">
        <v>0.29587238935646892</v>
      </c>
      <c r="O29" s="7">
        <v>0.30514760326922441</v>
      </c>
      <c r="P29" s="7">
        <v>0.29046076825490669</v>
      </c>
      <c r="Q29" s="7">
        <v>0.25910358858748977</v>
      </c>
      <c r="R29" s="7">
        <v>0.244269270441276</v>
      </c>
      <c r="S29" s="7">
        <v>0.22035449156926468</v>
      </c>
      <c r="T29" s="7">
        <v>0.22715343532039114</v>
      </c>
      <c r="U29" s="7">
        <v>0.18977061587351016</v>
      </c>
      <c r="W29" s="8">
        <f t="shared" si="5"/>
        <v>-0.71558369146613399</v>
      </c>
      <c r="X29" s="8">
        <f t="shared" si="6"/>
        <v>-0.65441286304536905</v>
      </c>
      <c r="Y29" s="8">
        <f t="shared" si="7"/>
        <v>-0.64417370547750052</v>
      </c>
      <c r="Z29" s="8">
        <f t="shared" si="8"/>
        <v>-0.1645707862359817</v>
      </c>
    </row>
    <row r="30" spans="2:28" x14ac:dyDescent="0.3">
      <c r="B30" s="12" t="s">
        <v>9</v>
      </c>
      <c r="C30" s="7">
        <v>0.3389177854725885</v>
      </c>
      <c r="D30" s="7">
        <v>0.26405928905638548</v>
      </c>
      <c r="E30" s="7">
        <v>0.26200563766863827</v>
      </c>
      <c r="F30" s="7">
        <v>0.27710234655093624</v>
      </c>
      <c r="G30" s="7">
        <v>0.27119225785045492</v>
      </c>
      <c r="H30" s="7">
        <v>0.280080007685377</v>
      </c>
      <c r="I30" s="7">
        <v>0.2989016199246054</v>
      </c>
      <c r="J30" s="7">
        <v>0.26709416068079589</v>
      </c>
      <c r="K30" s="7">
        <v>0.28936892275422504</v>
      </c>
      <c r="L30" s="7">
        <v>0.26894438325374781</v>
      </c>
      <c r="M30" s="7">
        <v>0.26865923830784283</v>
      </c>
      <c r="N30" s="7">
        <v>0.25749295549136381</v>
      </c>
      <c r="O30" s="7">
        <v>0.27227439905845746</v>
      </c>
      <c r="P30" s="7">
        <v>0.27394143314066155</v>
      </c>
      <c r="Q30" s="7">
        <v>0.25903451386497695</v>
      </c>
      <c r="R30" s="7">
        <v>0.25817820946665176</v>
      </c>
      <c r="S30" s="7">
        <v>0.27235739855993346</v>
      </c>
      <c r="T30" s="7">
        <v>0.29376343935855082</v>
      </c>
      <c r="U30" s="7">
        <v>0.27367010659500512</v>
      </c>
      <c r="W30" s="8">
        <f t="shared" si="5"/>
        <v>-0.19251771867505185</v>
      </c>
      <c r="X30" s="8">
        <f t="shared" si="6"/>
        <v>3.6396437985438235E-2</v>
      </c>
      <c r="Y30" s="8">
        <f t="shared" si="7"/>
        <v>-1.2386181490888999E-2</v>
      </c>
      <c r="Z30" s="8">
        <f t="shared" si="8"/>
        <v>-6.8399705584264073E-2</v>
      </c>
    </row>
    <row r="31" spans="2:28" x14ac:dyDescent="0.3">
      <c r="B31" s="12" t="s">
        <v>10</v>
      </c>
      <c r="C31" s="7">
        <v>0.43238748627881451</v>
      </c>
      <c r="D31" s="7">
        <v>0.3234028256474718</v>
      </c>
      <c r="E31" s="7">
        <v>0.37594755411683883</v>
      </c>
      <c r="F31" s="7">
        <v>0.35930624473363909</v>
      </c>
      <c r="G31" s="7">
        <v>0.29954639999059895</v>
      </c>
      <c r="H31" s="7">
        <v>0.19824405514984964</v>
      </c>
      <c r="I31" s="7">
        <v>0.21827916455606725</v>
      </c>
      <c r="J31" s="7">
        <v>0.24044234179564372</v>
      </c>
      <c r="K31" s="7">
        <v>0.16694199273139193</v>
      </c>
      <c r="L31" s="7">
        <v>0.15843346421306592</v>
      </c>
      <c r="M31" s="7">
        <v>0.1655752652519894</v>
      </c>
      <c r="N31" s="7">
        <v>0.24161612081103073</v>
      </c>
      <c r="O31" s="7">
        <v>0.1773817266212806</v>
      </c>
      <c r="P31" s="7">
        <v>0.20985814793230034</v>
      </c>
      <c r="Q31" s="7">
        <v>0.18357905163406193</v>
      </c>
      <c r="R31" s="7">
        <v>0.17263247499467971</v>
      </c>
      <c r="S31" s="7">
        <v>0.17234631918159191</v>
      </c>
      <c r="T31" s="7">
        <v>0.14524041376522678</v>
      </c>
      <c r="U31" s="7">
        <v>0.19968007874984617</v>
      </c>
      <c r="W31" s="8">
        <f t="shared" si="5"/>
        <v>-0.53819181848133468</v>
      </c>
      <c r="X31" s="8">
        <f t="shared" si="6"/>
        <v>-0.38256544805978515</v>
      </c>
      <c r="Y31" s="8">
        <f t="shared" si="7"/>
        <v>-0.44426215331193863</v>
      </c>
      <c r="Z31" s="8">
        <f t="shared" si="8"/>
        <v>0.37482449666260342</v>
      </c>
    </row>
    <row r="32" spans="2:28" x14ac:dyDescent="0.3">
      <c r="B32" s="12" t="s">
        <v>11</v>
      </c>
      <c r="C32" s="7">
        <v>0.66124923159908755</v>
      </c>
      <c r="D32" s="7">
        <v>0.71624009018678481</v>
      </c>
      <c r="E32" s="7">
        <v>0.7296764950140926</v>
      </c>
      <c r="F32" s="7">
        <v>0.71245867188406597</v>
      </c>
      <c r="G32" s="7">
        <v>0.72756834185678454</v>
      </c>
      <c r="H32" s="7">
        <v>0.64831720439174945</v>
      </c>
      <c r="I32" s="7">
        <v>0.70825164529292339</v>
      </c>
      <c r="J32" s="7">
        <v>0.66178666690555388</v>
      </c>
      <c r="K32" s="7">
        <v>0.71469276694799999</v>
      </c>
      <c r="L32" s="7">
        <v>0.74784612612689494</v>
      </c>
      <c r="M32" s="7">
        <v>0.73432987006233952</v>
      </c>
      <c r="N32" s="7">
        <v>0.73686192503726633</v>
      </c>
      <c r="O32" s="7">
        <v>0.70175260836775222</v>
      </c>
      <c r="P32" s="7">
        <v>0.7400195139305844</v>
      </c>
      <c r="Q32" s="7">
        <v>0.79469319111718983</v>
      </c>
      <c r="R32" s="7">
        <v>0.74763591897726334</v>
      </c>
      <c r="S32" s="7">
        <v>0.74977438474435432</v>
      </c>
      <c r="T32" s="7">
        <v>0.66409737764617505</v>
      </c>
      <c r="U32" s="7">
        <v>0.69310833686350215</v>
      </c>
      <c r="W32" s="8">
        <f t="shared" si="5"/>
        <v>4.8180177370293918E-2</v>
      </c>
      <c r="X32" s="8">
        <f t="shared" si="6"/>
        <v>-3.2296088476770742E-2</v>
      </c>
      <c r="Y32" s="8">
        <f t="shared" si="7"/>
        <v>-2.7159940336458681E-2</v>
      </c>
      <c r="Z32" s="8">
        <f t="shared" si="8"/>
        <v>4.3684797130435105E-2</v>
      </c>
    </row>
    <row r="33" spans="2:26" x14ac:dyDescent="0.3">
      <c r="B33" s="12" t="s">
        <v>12</v>
      </c>
      <c r="C33" s="7">
        <v>2.0817880786059821</v>
      </c>
      <c r="D33" s="7">
        <v>2.1683404034084544</v>
      </c>
      <c r="E33" s="7">
        <v>2.1858849487167573</v>
      </c>
      <c r="F33" s="7">
        <v>2.2374853110602064</v>
      </c>
      <c r="G33" s="7">
        <v>2.1318024123766541</v>
      </c>
      <c r="H33" s="7">
        <v>2.0479322536070512</v>
      </c>
      <c r="I33" s="7">
        <v>2.1164118309187736</v>
      </c>
      <c r="J33" s="7">
        <v>2.0583538856305332</v>
      </c>
      <c r="K33" s="7">
        <v>2.0536287542624838</v>
      </c>
      <c r="L33" s="7">
        <v>2.0677692331561213</v>
      </c>
      <c r="M33" s="7">
        <v>1.9050849632259275</v>
      </c>
      <c r="N33" s="7">
        <v>1.9079374781768825</v>
      </c>
      <c r="O33" s="7">
        <v>2.1185880473561514</v>
      </c>
      <c r="P33" s="7">
        <v>1.9612241515316566</v>
      </c>
      <c r="Q33" s="7">
        <v>1.9829937425750719</v>
      </c>
      <c r="R33" s="7">
        <v>1.8993209949467968</v>
      </c>
      <c r="S33" s="7">
        <v>1.8015006002458658</v>
      </c>
      <c r="T33" s="7">
        <v>1.706195243993343</v>
      </c>
      <c r="U33" s="7">
        <v>1.7709854515976469</v>
      </c>
      <c r="W33" s="8">
        <f t="shared" si="5"/>
        <v>-0.14929599712976382</v>
      </c>
      <c r="X33" s="8">
        <f t="shared" si="6"/>
        <v>-0.18325303129812917</v>
      </c>
      <c r="Y33" s="8">
        <f t="shared" si="7"/>
        <v>-0.20849292603468045</v>
      </c>
      <c r="Z33" s="8">
        <f t="shared" si="8"/>
        <v>3.7973501469071413E-2</v>
      </c>
    </row>
    <row r="34" spans="2:26" x14ac:dyDescent="0.3">
      <c r="B34" s="12" t="s">
        <v>13</v>
      </c>
      <c r="C34" s="7">
        <v>0.14764544456641054</v>
      </c>
      <c r="D34" s="7">
        <v>0.10653235476415288</v>
      </c>
      <c r="E34" s="7">
        <v>0.11010258619685834</v>
      </c>
      <c r="F34" s="7">
        <v>9.0136691321037354E-2</v>
      </c>
      <c r="G34" s="7">
        <v>8.6983089885659906E-2</v>
      </c>
      <c r="H34" s="7">
        <v>6.8025209342285647E-2</v>
      </c>
      <c r="I34" s="7">
        <v>6.9808809150773379E-2</v>
      </c>
      <c r="J34" s="7">
        <v>6.4795885302209935E-2</v>
      </c>
      <c r="K34" s="7">
        <v>6.0532401944588671E-2</v>
      </c>
      <c r="L34" s="7">
        <v>5.8925445858366073E-2</v>
      </c>
      <c r="M34" s="7">
        <v>5.236358469117091E-2</v>
      </c>
      <c r="N34" s="7">
        <v>4.260109666189426E-2</v>
      </c>
      <c r="O34" s="7">
        <v>3.670069630487055E-2</v>
      </c>
      <c r="P34" s="7">
        <v>3.6277119219423108E-2</v>
      </c>
      <c r="Q34" s="7">
        <v>4.2151610506797769E-2</v>
      </c>
      <c r="R34" s="7">
        <v>4.1911652935274969E-2</v>
      </c>
      <c r="S34" s="7">
        <v>3.4316393232112621E-2</v>
      </c>
      <c r="T34" s="7">
        <v>4.1278532101101779E-2</v>
      </c>
      <c r="U34" s="7">
        <v>4.1774332472006889E-2</v>
      </c>
      <c r="W34" s="8">
        <f t="shared" si="5"/>
        <v>-0.71706318068474573</v>
      </c>
      <c r="X34" s="8">
        <f t="shared" si="6"/>
        <v>-0.60787187550214972</v>
      </c>
      <c r="Y34" s="8">
        <f t="shared" si="7"/>
        <v>-0.53654464281121206</v>
      </c>
      <c r="Z34" s="8">
        <f t="shared" si="8"/>
        <v>1.2011095009162795E-2</v>
      </c>
    </row>
    <row r="35" spans="2:26" x14ac:dyDescent="0.3">
      <c r="B35" s="12" t="s">
        <v>14</v>
      </c>
      <c r="C35" s="7">
        <v>5.5461031833150376E-2</v>
      </c>
      <c r="D35" s="7">
        <v>5.6333377743536868E-2</v>
      </c>
      <c r="E35" s="7">
        <v>5.7080310669663119E-2</v>
      </c>
      <c r="F35" s="7">
        <v>5.9000795805636157E-2</v>
      </c>
      <c r="G35" s="7">
        <v>5.1147514013419978E-2</v>
      </c>
      <c r="H35" s="7">
        <v>5.0395146436620644E-2</v>
      </c>
      <c r="I35" s="7">
        <v>5.2344826773786955E-2</v>
      </c>
      <c r="J35" s="7">
        <v>4.6196084438500463E-2</v>
      </c>
      <c r="K35" s="7">
        <v>4.9812384953037248E-2</v>
      </c>
      <c r="L35" s="7">
        <v>5.1250059132409286E-2</v>
      </c>
      <c r="M35" s="7">
        <v>4.7579575596816977E-2</v>
      </c>
      <c r="N35" s="7">
        <v>4.8494317675504522E-2</v>
      </c>
      <c r="O35" s="7">
        <v>4.7744914945793214E-2</v>
      </c>
      <c r="P35" s="7">
        <v>4.5589728492378689E-2</v>
      </c>
      <c r="Q35" s="7">
        <v>4.5980829744698574E-2</v>
      </c>
      <c r="R35" s="7">
        <v>4.6362447937251097E-2</v>
      </c>
      <c r="S35" s="7">
        <v>4.9511731290166769E-2</v>
      </c>
      <c r="T35" s="7">
        <v>5.0544766384331308E-2</v>
      </c>
      <c r="U35" s="7">
        <v>4.3749230958533288E-2</v>
      </c>
      <c r="W35" s="8">
        <f t="shared" si="5"/>
        <v>-0.21117170899111665</v>
      </c>
      <c r="X35" s="8">
        <f t="shared" si="6"/>
        <v>-0.22338704492910263</v>
      </c>
      <c r="Y35" s="8">
        <f t="shared" si="7"/>
        <v>-0.2584976124278977</v>
      </c>
      <c r="Z35" s="8">
        <f t="shared" si="8"/>
        <v>-0.13444587663391816</v>
      </c>
    </row>
    <row r="36" spans="2:26" x14ac:dyDescent="0.3">
      <c r="B36" s="12" t="s">
        <v>15</v>
      </c>
      <c r="C36" s="7">
        <v>2.24099888324753</v>
      </c>
      <c r="D36" s="7">
        <v>1.8577218121234071</v>
      </c>
      <c r="E36" s="7">
        <v>1.8438875001647661</v>
      </c>
      <c r="F36" s="7">
        <v>1.838590289724745</v>
      </c>
      <c r="G36" s="7">
        <v>1.8576849050272048</v>
      </c>
      <c r="H36" s="7">
        <v>1.8387357358232761</v>
      </c>
      <c r="I36" s="7">
        <v>1.8678459033808859</v>
      </c>
      <c r="J36" s="7">
        <v>1.8041011924917365</v>
      </c>
      <c r="K36" s="7">
        <v>1.786907153310993</v>
      </c>
      <c r="L36" s="7">
        <v>1.8090468363841696</v>
      </c>
      <c r="M36" s="7">
        <v>1.801326201791043</v>
      </c>
      <c r="N36" s="7">
        <v>1.8063559027808644</v>
      </c>
      <c r="O36" s="7">
        <v>1.8127417823501333</v>
      </c>
      <c r="P36" s="7">
        <v>1.7619055474462426</v>
      </c>
      <c r="Q36" s="7">
        <v>1.7610648104850544</v>
      </c>
      <c r="R36" s="7">
        <v>1.7682620653135928</v>
      </c>
      <c r="S36" s="7">
        <v>1.7510574031956072</v>
      </c>
      <c r="T36" s="7">
        <v>1.7320906642861083</v>
      </c>
      <c r="U36" s="7">
        <v>1.6182755615716113</v>
      </c>
      <c r="W36" s="8">
        <f t="shared" si="5"/>
        <v>-0.27787756894082116</v>
      </c>
      <c r="X36" s="8">
        <f t="shared" si="6"/>
        <v>-0.1288924148864381</v>
      </c>
      <c r="Y36" s="8">
        <f t="shared" si="7"/>
        <v>-0.11982807120455148</v>
      </c>
      <c r="Z36" s="8">
        <f t="shared" si="8"/>
        <v>-6.5709668126065726E-2</v>
      </c>
    </row>
    <row r="37" spans="2:26" x14ac:dyDescent="0.3">
      <c r="B37" s="12" t="s">
        <v>16</v>
      </c>
      <c r="C37" s="7">
        <v>0.77977497255762873</v>
      </c>
      <c r="D37" s="7">
        <v>0.5212097339442634</v>
      </c>
      <c r="E37" s="7">
        <v>0.51626125129542733</v>
      </c>
      <c r="F37" s="7">
        <v>0.50409605842149607</v>
      </c>
      <c r="G37" s="7">
        <v>0.48614522251078179</v>
      </c>
      <c r="H37" s="7">
        <v>0.48171381158900062</v>
      </c>
      <c r="I37" s="7">
        <v>0.52647575068619001</v>
      </c>
      <c r="J37" s="7">
        <v>0.52663889756264248</v>
      </c>
      <c r="K37" s="7">
        <v>0.55911053948175771</v>
      </c>
      <c r="L37" s="7">
        <v>0.52848999479634806</v>
      </c>
      <c r="M37" s="7">
        <v>0.49759615384615369</v>
      </c>
      <c r="N37" s="7">
        <v>0.48674916383986117</v>
      </c>
      <c r="O37" s="7">
        <v>0.45513994713572264</v>
      </c>
      <c r="P37" s="7">
        <v>0.40845705084684658</v>
      </c>
      <c r="Q37" s="7">
        <v>0.40321557779536016</v>
      </c>
      <c r="R37" s="7">
        <v>0.39187061076824853</v>
      </c>
      <c r="S37" s="7">
        <v>0.38034817808813909</v>
      </c>
      <c r="T37" s="7">
        <v>0.36230179873959617</v>
      </c>
      <c r="U37" s="7">
        <v>0.34622246831549153</v>
      </c>
      <c r="W37" s="8">
        <f t="shared" si="5"/>
        <v>-0.55599694719632187</v>
      </c>
      <c r="X37" s="8">
        <f t="shared" si="6"/>
        <v>-0.33573291946133238</v>
      </c>
      <c r="Y37" s="8">
        <f t="shared" si="7"/>
        <v>-0.31318156027714811</v>
      </c>
      <c r="Z37" s="8">
        <f t="shared" si="8"/>
        <v>-4.4381039453965383E-2</v>
      </c>
    </row>
    <row r="38" spans="2:26" x14ac:dyDescent="0.3">
      <c r="B38" s="12" t="s">
        <v>17</v>
      </c>
      <c r="C38" s="7">
        <v>1.0777555926000042E-2</v>
      </c>
      <c r="D38" s="7">
        <v>0.24543649222589325</v>
      </c>
      <c r="E38" s="7">
        <v>0.274837043542486</v>
      </c>
      <c r="F38" s="7">
        <v>0.28182414856810362</v>
      </c>
      <c r="G38" s="7">
        <v>0.29042891984894492</v>
      </c>
      <c r="H38" s="7">
        <v>0.2869495781259554</v>
      </c>
      <c r="I38" s="7">
        <v>0.28256911583624889</v>
      </c>
      <c r="J38" s="7">
        <v>0.27724665140158761</v>
      </c>
      <c r="K38" s="7">
        <v>0.27485749473953985</v>
      </c>
      <c r="L38" s="7">
        <v>0.26692918044588593</v>
      </c>
      <c r="M38" s="7">
        <v>0.26362026033934544</v>
      </c>
      <c r="N38" s="7">
        <v>0.24871489634545255</v>
      </c>
      <c r="O38" s="7">
        <v>0.22745239170032391</v>
      </c>
      <c r="P38" s="7">
        <v>0.21741521269525441</v>
      </c>
      <c r="Q38" s="7">
        <v>0.20239633126011494</v>
      </c>
      <c r="R38" s="7">
        <v>0.19973301072739058</v>
      </c>
      <c r="S38" s="7">
        <v>0.18823816003121718</v>
      </c>
      <c r="T38" s="7">
        <v>0.17365000011455778</v>
      </c>
      <c r="U38" s="7">
        <v>0.15691583255961786</v>
      </c>
      <c r="W38" s="8">
        <f t="shared" si="5"/>
        <v>13.559500654602981</v>
      </c>
      <c r="X38" s="8">
        <f t="shared" si="6"/>
        <v>-0.36066625163793214</v>
      </c>
      <c r="Y38" s="8">
        <f t="shared" si="7"/>
        <v>-0.44321367293442315</v>
      </c>
      <c r="Z38" s="8">
        <f t="shared" si="8"/>
        <v>-9.6367218795855497E-2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9.6123405443722998</v>
      </c>
      <c r="D40" s="13">
        <v>8.8167632596101093</v>
      </c>
      <c r="E40" s="13">
        <v>9.8050109757185666</v>
      </c>
      <c r="F40" s="13">
        <v>9.8734293302086975</v>
      </c>
      <c r="G40" s="13">
        <v>8.9712921929830749</v>
      </c>
      <c r="H40" s="13">
        <v>8.6816440801599377</v>
      </c>
      <c r="I40" s="13">
        <v>9.47279400864244</v>
      </c>
      <c r="J40" s="13">
        <v>8.7658574089259229</v>
      </c>
      <c r="K40" s="13">
        <v>8.2826601909274569</v>
      </c>
      <c r="L40" s="13">
        <v>8.2339079930336165</v>
      </c>
      <c r="M40" s="13">
        <v>7.7861094275665899</v>
      </c>
      <c r="N40" s="13">
        <v>7.5874105565451115</v>
      </c>
      <c r="O40" s="13">
        <v>7.9266221772335586</v>
      </c>
      <c r="P40" s="13">
        <v>7.530375845458301</v>
      </c>
      <c r="Q40" s="13">
        <v>7.6044262783161072</v>
      </c>
      <c r="R40" s="13">
        <v>7.2219365199991907</v>
      </c>
      <c r="S40" s="13">
        <v>6.8127068320719673</v>
      </c>
      <c r="T40" s="13">
        <v>6.7299946270683524</v>
      </c>
      <c r="U40" s="13">
        <v>6.4624947974631803</v>
      </c>
      <c r="W40" s="9">
        <f t="shared" si="5"/>
        <v>-0.32768769815934656</v>
      </c>
      <c r="X40" s="9">
        <f t="shared" si="6"/>
        <v>-0.2670218528983207</v>
      </c>
      <c r="Y40" s="9">
        <f t="shared" si="7"/>
        <v>-0.34546604008289583</v>
      </c>
      <c r="Z40" s="9">
        <f>IFERROR((U40-T40)/T40,"-")</f>
        <v>-3.9747406116681767E-2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7423-E228-4387-9728-914983333DD0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7.109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35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222.46999999999991</v>
      </c>
      <c r="D6" s="7">
        <v>326.25799999999998</v>
      </c>
      <c r="E6" s="7">
        <v>565.8159999999998</v>
      </c>
      <c r="F6" s="7">
        <v>505.85099999999994</v>
      </c>
      <c r="G6" s="7">
        <v>383.65100000000007</v>
      </c>
      <c r="H6" s="7">
        <v>423.53299999999967</v>
      </c>
      <c r="I6" s="7">
        <v>543.00300000000038</v>
      </c>
      <c r="J6" s="7">
        <v>397.44600000000003</v>
      </c>
      <c r="K6" s="7">
        <v>291.49199999999996</v>
      </c>
      <c r="L6" s="7">
        <v>341.94999999999993</v>
      </c>
      <c r="M6" s="7">
        <v>287.19399999999985</v>
      </c>
      <c r="N6" s="7">
        <v>220.17500000000004</v>
      </c>
      <c r="O6" s="7">
        <v>244.62999999999991</v>
      </c>
      <c r="P6" s="7">
        <v>215.96600000000007</v>
      </c>
      <c r="Q6" s="7">
        <v>246.25999999999993</v>
      </c>
      <c r="R6" s="7">
        <v>195.34100000000001</v>
      </c>
      <c r="S6" s="7">
        <v>152.98799999999994</v>
      </c>
      <c r="T6" s="7">
        <v>174.67900000000003</v>
      </c>
      <c r="U6" s="7">
        <v>155.84099999999998</v>
      </c>
      <c r="W6" s="8">
        <f>IFERROR((U6-C6)/C6,"-")</f>
        <v>-0.29949656133411229</v>
      </c>
      <c r="X6" s="8">
        <f>IFERROR((U6-D6)/D6,"-")</f>
        <v>-0.52233814956261615</v>
      </c>
      <c r="Y6" s="8">
        <f>IFERROR((U6-F6)/F6,"-")</f>
        <v>-0.69192311570007781</v>
      </c>
      <c r="Z6" s="8">
        <f>IFERROR((U6-T6)/T6,"-")</f>
        <v>-0.10784353013241459</v>
      </c>
      <c r="AA6" s="3"/>
      <c r="AB6" s="8">
        <f>U6/($U$20-$U$19)</f>
        <v>5.3656414774877488E-2</v>
      </c>
    </row>
    <row r="7" spans="2:28" x14ac:dyDescent="0.3">
      <c r="B7" s="12" t="s">
        <v>6</v>
      </c>
      <c r="C7" s="7">
        <v>150.5780000000002</v>
      </c>
      <c r="D7" s="7">
        <v>190.1689999999999</v>
      </c>
      <c r="E7" s="7">
        <v>276.43599999999958</v>
      </c>
      <c r="F7" s="7">
        <v>273.73199999999957</v>
      </c>
      <c r="G7" s="7">
        <v>198.31499999999991</v>
      </c>
      <c r="H7" s="7">
        <v>217.65299999999996</v>
      </c>
      <c r="I7" s="7">
        <v>285.58299999999957</v>
      </c>
      <c r="J7" s="7">
        <v>220.87399999999985</v>
      </c>
      <c r="K7" s="7">
        <v>160.52599999999998</v>
      </c>
      <c r="L7" s="7">
        <v>186.59700000000007</v>
      </c>
      <c r="M7" s="7">
        <v>142.29599999999999</v>
      </c>
      <c r="N7" s="7">
        <v>120.81300000000017</v>
      </c>
      <c r="O7" s="7">
        <v>134.31400000000002</v>
      </c>
      <c r="P7" s="7">
        <v>117.58200000000005</v>
      </c>
      <c r="Q7" s="7">
        <v>128.74200000000016</v>
      </c>
      <c r="R7" s="7">
        <v>111.84000000000022</v>
      </c>
      <c r="S7" s="7">
        <v>86.979000000000184</v>
      </c>
      <c r="T7" s="7">
        <v>100.21600000000012</v>
      </c>
      <c r="U7" s="7">
        <v>87.105000000000132</v>
      </c>
      <c r="W7" s="8">
        <f t="shared" ref="W7:W20" si="0">IFERROR((U7-C7)/C7,"-")</f>
        <v>-0.4215290414270344</v>
      </c>
      <c r="X7" s="8">
        <f t="shared" ref="X7:X20" si="1">IFERROR((U7-D7)/D7,"-")</f>
        <v>-0.54196004606428927</v>
      </c>
      <c r="Y7" s="8">
        <f t="shared" ref="Y7:Y20" si="2">IFERROR((U7-F7)/F7,"-")</f>
        <v>-0.68178729560299756</v>
      </c>
      <c r="Z7" s="8">
        <f>IFERROR((U7-T7)/T7,"-")</f>
        <v>-0.13082741278837684</v>
      </c>
      <c r="AA7" s="3"/>
      <c r="AB7" s="8">
        <f t="shared" ref="AB7:AB19" si="3">U7/($U$20-$U$19)</f>
        <v>2.9990451864180232E-2</v>
      </c>
    </row>
    <row r="8" spans="2:28" x14ac:dyDescent="0.3">
      <c r="B8" s="12" t="s">
        <v>7</v>
      </c>
      <c r="C8" s="7">
        <v>463.4895869250376</v>
      </c>
      <c r="D8" s="7">
        <v>522.21280373698801</v>
      </c>
      <c r="E8" s="7">
        <v>590.17156095813527</v>
      </c>
      <c r="F8" s="7">
        <v>561.23711242232514</v>
      </c>
      <c r="G8" s="7">
        <v>523.73315404664299</v>
      </c>
      <c r="H8" s="7">
        <v>464.61891606474416</v>
      </c>
      <c r="I8" s="7">
        <v>593.35761050708675</v>
      </c>
      <c r="J8" s="7">
        <v>528.36185799511952</v>
      </c>
      <c r="K8" s="7">
        <v>546.14938191646991</v>
      </c>
      <c r="L8" s="7">
        <v>452.26231575553294</v>
      </c>
      <c r="M8" s="7">
        <v>459.71998115588133</v>
      </c>
      <c r="N8" s="7">
        <v>445.59718848515899</v>
      </c>
      <c r="O8" s="7">
        <v>449.85961691062823</v>
      </c>
      <c r="P8" s="7">
        <v>434.17974505541144</v>
      </c>
      <c r="Q8" s="7">
        <v>435.68179524798876</v>
      </c>
      <c r="R8" s="7">
        <v>469.15810456938812</v>
      </c>
      <c r="S8" s="7">
        <v>403.31710820146532</v>
      </c>
      <c r="T8" s="7">
        <v>340.34061946312016</v>
      </c>
      <c r="U8" s="7">
        <v>285.03014800271353</v>
      </c>
      <c r="W8" s="8">
        <f t="shared" si="0"/>
        <v>-0.38503440844548503</v>
      </c>
      <c r="X8" s="8">
        <f t="shared" si="1"/>
        <v>-0.45418774499012726</v>
      </c>
      <c r="Y8" s="8">
        <f t="shared" si="2"/>
        <v>-0.49213952232682845</v>
      </c>
      <c r="Z8" s="8">
        <f t="shared" ref="Z8:Z19" si="4">IFERROR((U8-T8)/T8,"-")</f>
        <v>-0.16251504609604836</v>
      </c>
      <c r="AA8" s="3"/>
      <c r="AB8" s="8">
        <f t="shared" si="3"/>
        <v>9.8136535600890126E-2</v>
      </c>
    </row>
    <row r="9" spans="2:28" x14ac:dyDescent="0.3">
      <c r="B9" s="12" t="s">
        <v>8</v>
      </c>
      <c r="C9" s="7">
        <v>240.78599999999994</v>
      </c>
      <c r="D9" s="7">
        <v>198.20736430214089</v>
      </c>
      <c r="E9" s="7">
        <v>201.14433462198423</v>
      </c>
      <c r="F9" s="7">
        <v>192.58227181365694</v>
      </c>
      <c r="G9" s="7">
        <v>149.89985495430639</v>
      </c>
      <c r="H9" s="7">
        <v>148.05450977600532</v>
      </c>
      <c r="I9" s="7">
        <v>158.86564772291385</v>
      </c>
      <c r="J9" s="7">
        <v>125.24786237540204</v>
      </c>
      <c r="K9" s="7">
        <v>139.19875193685203</v>
      </c>
      <c r="L9" s="7">
        <v>118.6257342185618</v>
      </c>
      <c r="M9" s="7">
        <v>117.10746068622436</v>
      </c>
      <c r="N9" s="7">
        <v>106.58592163330583</v>
      </c>
      <c r="O9" s="7">
        <v>112.13833799089153</v>
      </c>
      <c r="P9" s="7">
        <v>109.9774540330292</v>
      </c>
      <c r="Q9" s="7">
        <v>102.40955325317032</v>
      </c>
      <c r="R9" s="7">
        <v>100.71623349100446</v>
      </c>
      <c r="S9" s="7">
        <v>88.753299959940122</v>
      </c>
      <c r="T9" s="7">
        <v>85.700434986273109</v>
      </c>
      <c r="U9" s="7">
        <v>69.110319747223429</v>
      </c>
      <c r="W9" s="8">
        <f t="shared" si="0"/>
        <v>-0.71298032382603871</v>
      </c>
      <c r="X9" s="8">
        <f t="shared" si="1"/>
        <v>-0.65132314840797789</v>
      </c>
      <c r="Y9" s="8">
        <f t="shared" si="2"/>
        <v>-0.64113872426380591</v>
      </c>
      <c r="Z9" s="8">
        <f t="shared" si="4"/>
        <v>-0.19358262582572619</v>
      </c>
      <c r="AA9" s="3"/>
      <c r="AB9" s="8">
        <f t="shared" si="3"/>
        <v>2.379484206069922E-2</v>
      </c>
    </row>
    <row r="10" spans="2:28" x14ac:dyDescent="0.3">
      <c r="B10" s="12" t="s">
        <v>9</v>
      </c>
      <c r="C10" s="7">
        <v>95.540158259483022</v>
      </c>
      <c r="D10" s="7">
        <v>82.681530610366465</v>
      </c>
      <c r="E10" s="7">
        <v>79.777974391748842</v>
      </c>
      <c r="F10" s="7">
        <v>86.250712025943386</v>
      </c>
      <c r="G10" s="7">
        <v>85.873366800534384</v>
      </c>
      <c r="H10" s="7">
        <v>82.885092455994453</v>
      </c>
      <c r="I10" s="7">
        <v>90.532785934299028</v>
      </c>
      <c r="J10" s="7">
        <v>92.946194818027593</v>
      </c>
      <c r="K10" s="7">
        <v>104.82302651767017</v>
      </c>
      <c r="L10" s="7">
        <v>83.915550014427623</v>
      </c>
      <c r="M10" s="7">
        <v>82.50278383592557</v>
      </c>
      <c r="N10" s="7">
        <v>80.405840570985916</v>
      </c>
      <c r="O10" s="7">
        <v>84.213895459914994</v>
      </c>
      <c r="P10" s="7">
        <v>86.846123231067409</v>
      </c>
      <c r="Q10" s="7">
        <v>79.16536486678649</v>
      </c>
      <c r="R10" s="7">
        <v>79.192639435481809</v>
      </c>
      <c r="S10" s="7">
        <v>82.404370720958696</v>
      </c>
      <c r="T10" s="7">
        <v>86.021393926702814</v>
      </c>
      <c r="U10" s="7">
        <v>81.19018725377498</v>
      </c>
      <c r="W10" s="8">
        <f t="shared" si="0"/>
        <v>-0.15019831730584043</v>
      </c>
      <c r="X10" s="8">
        <f t="shared" si="1"/>
        <v>-1.8037200636976402E-2</v>
      </c>
      <c r="Y10" s="8">
        <f t="shared" si="2"/>
        <v>-5.8672266620201918E-2</v>
      </c>
      <c r="Z10" s="8">
        <f t="shared" si="4"/>
        <v>-5.6162850337491778E-2</v>
      </c>
      <c r="AA10" s="3"/>
      <c r="AB10" s="8">
        <f t="shared" si="3"/>
        <v>2.795396823004551E-2</v>
      </c>
    </row>
    <row r="11" spans="2:28" x14ac:dyDescent="0.3">
      <c r="B11" s="12" t="s">
        <v>10</v>
      </c>
      <c r="C11" s="7">
        <v>108.02100000000002</v>
      </c>
      <c r="D11" s="7">
        <v>114.729</v>
      </c>
      <c r="E11" s="7">
        <v>98.842000000000013</v>
      </c>
      <c r="F11" s="7">
        <v>96.936999999999998</v>
      </c>
      <c r="G11" s="7">
        <v>76.581999999999979</v>
      </c>
      <c r="H11" s="7">
        <v>64.918999999999997</v>
      </c>
      <c r="I11" s="7">
        <v>66.677999999999997</v>
      </c>
      <c r="J11" s="7">
        <v>56.033000000000008</v>
      </c>
      <c r="K11" s="7">
        <v>58.47699999999999</v>
      </c>
      <c r="L11" s="7">
        <v>55.070000000000007</v>
      </c>
      <c r="M11" s="7">
        <v>54.478000000000002</v>
      </c>
      <c r="N11" s="7">
        <v>58.204999999999991</v>
      </c>
      <c r="O11" s="7">
        <v>48.98</v>
      </c>
      <c r="P11" s="7">
        <v>47.00500000000001</v>
      </c>
      <c r="Q11" s="7">
        <v>37.479999999999997</v>
      </c>
      <c r="R11" s="7">
        <v>35.68099999999999</v>
      </c>
      <c r="S11" s="7">
        <v>35.927999999999997</v>
      </c>
      <c r="T11" s="7">
        <v>31.794</v>
      </c>
      <c r="U11" s="7">
        <v>43.641000000000005</v>
      </c>
      <c r="W11" s="8">
        <f t="shared" si="0"/>
        <v>-0.59599522315105402</v>
      </c>
      <c r="X11" s="8">
        <f t="shared" si="1"/>
        <v>-0.61961666187276099</v>
      </c>
      <c r="Y11" s="8">
        <f t="shared" si="2"/>
        <v>-0.54980038581759283</v>
      </c>
      <c r="Z11" s="8">
        <f t="shared" si="4"/>
        <v>0.37261747499528225</v>
      </c>
      <c r="AA11" s="3"/>
      <c r="AB11" s="8">
        <f t="shared" si="3"/>
        <v>1.5025696685663139E-2</v>
      </c>
    </row>
    <row r="12" spans="2:28" x14ac:dyDescent="0.3">
      <c r="B12" s="12" t="s">
        <v>11</v>
      </c>
      <c r="C12" s="7">
        <v>222.29407233927961</v>
      </c>
      <c r="D12" s="7">
        <v>241.54964180294374</v>
      </c>
      <c r="E12" s="7">
        <v>243.33867374467792</v>
      </c>
      <c r="F12" s="7">
        <v>251.27473684171167</v>
      </c>
      <c r="G12" s="7">
        <v>250.01899795946812</v>
      </c>
      <c r="H12" s="7">
        <v>239.40241718965763</v>
      </c>
      <c r="I12" s="7">
        <v>238.94418309419243</v>
      </c>
      <c r="J12" s="7">
        <v>233.0387276534619</v>
      </c>
      <c r="K12" s="7">
        <v>236.79749254047869</v>
      </c>
      <c r="L12" s="7">
        <v>252.4531199702017</v>
      </c>
      <c r="M12" s="7">
        <v>239.80095325158513</v>
      </c>
      <c r="N12" s="7">
        <v>237.60074383623868</v>
      </c>
      <c r="O12" s="7">
        <v>232.49144439353387</v>
      </c>
      <c r="P12" s="7">
        <v>242.90984348073655</v>
      </c>
      <c r="Q12" s="7">
        <v>236.38152708200585</v>
      </c>
      <c r="R12" s="7">
        <v>247.85654147643794</v>
      </c>
      <c r="S12" s="7">
        <v>245.29872053621528</v>
      </c>
      <c r="T12" s="7">
        <v>254.50463010432048</v>
      </c>
      <c r="U12" s="7">
        <v>230.02101496341854</v>
      </c>
      <c r="W12" s="8">
        <f t="shared" si="0"/>
        <v>3.4760003012341091E-2</v>
      </c>
      <c r="X12" s="8">
        <f t="shared" si="1"/>
        <v>-4.7727774520693593E-2</v>
      </c>
      <c r="Y12" s="8">
        <f t="shared" si="2"/>
        <v>-8.4583600187716962E-2</v>
      </c>
      <c r="Z12" s="8">
        <f t="shared" si="4"/>
        <v>-9.6201059803376482E-2</v>
      </c>
      <c r="AA12" s="3"/>
      <c r="AB12" s="8">
        <f t="shared" si="3"/>
        <v>7.9196764560131722E-2</v>
      </c>
    </row>
    <row r="13" spans="2:28" x14ac:dyDescent="0.3">
      <c r="B13" s="12" t="s">
        <v>12</v>
      </c>
      <c r="C13" s="7">
        <v>789.9495532510058</v>
      </c>
      <c r="D13" s="7">
        <v>852.81384507588518</v>
      </c>
      <c r="E13" s="7">
        <v>864.57731310212398</v>
      </c>
      <c r="F13" s="7">
        <v>895.61170132534016</v>
      </c>
      <c r="G13" s="7">
        <v>856.1456102742568</v>
      </c>
      <c r="H13" s="7">
        <v>819.87927856011891</v>
      </c>
      <c r="I13" s="7">
        <v>848.9425176756813</v>
      </c>
      <c r="J13" s="7">
        <v>833.21330486621002</v>
      </c>
      <c r="K13" s="7">
        <v>828.94398980637857</v>
      </c>
      <c r="L13" s="7">
        <v>838.68924344272762</v>
      </c>
      <c r="M13" s="7">
        <v>771.58821218193623</v>
      </c>
      <c r="N13" s="7">
        <v>765.51041926398818</v>
      </c>
      <c r="O13" s="7">
        <v>857.15172902717802</v>
      </c>
      <c r="P13" s="7">
        <v>803.32463028439213</v>
      </c>
      <c r="Q13" s="7">
        <v>819.00745386422636</v>
      </c>
      <c r="R13" s="7">
        <v>791.4156402128807</v>
      </c>
      <c r="S13" s="7">
        <v>745.55674097885276</v>
      </c>
      <c r="T13" s="7">
        <v>714.82881653861364</v>
      </c>
      <c r="U13" s="7">
        <v>740.16494461814023</v>
      </c>
      <c r="W13" s="8">
        <f t="shared" si="0"/>
        <v>-6.3022516346745189E-2</v>
      </c>
      <c r="X13" s="8">
        <f t="shared" si="1"/>
        <v>-0.13209084386724657</v>
      </c>
      <c r="Y13" s="8">
        <f t="shared" si="2"/>
        <v>-0.17356490148260389</v>
      </c>
      <c r="Z13" s="8">
        <f t="shared" si="4"/>
        <v>3.5443629989919387E-2</v>
      </c>
      <c r="AA13" s="3"/>
      <c r="AB13" s="8">
        <f t="shared" si="3"/>
        <v>0.25484049300412065</v>
      </c>
    </row>
    <row r="14" spans="2:28" x14ac:dyDescent="0.3">
      <c r="B14" s="12" t="s">
        <v>13</v>
      </c>
      <c r="C14" s="7">
        <v>27.315999999999995</v>
      </c>
      <c r="D14" s="7">
        <v>22.244000000000003</v>
      </c>
      <c r="E14" s="7">
        <v>30.193999999999992</v>
      </c>
      <c r="F14" s="7">
        <v>28.076000000000004</v>
      </c>
      <c r="G14" s="7">
        <v>26.982999999999997</v>
      </c>
      <c r="H14" s="7">
        <v>24.940999999999999</v>
      </c>
      <c r="I14" s="7">
        <v>29.439000000000004</v>
      </c>
      <c r="J14" s="7">
        <v>27.551000000000005</v>
      </c>
      <c r="K14" s="7">
        <v>25.110000000000003</v>
      </c>
      <c r="L14" s="7">
        <v>25.743000000000006</v>
      </c>
      <c r="M14" s="7">
        <v>22.687000000000001</v>
      </c>
      <c r="N14" s="7">
        <v>17.287999999999997</v>
      </c>
      <c r="O14" s="7">
        <v>17.775999999999996</v>
      </c>
      <c r="P14" s="7">
        <v>17.792999999999999</v>
      </c>
      <c r="Q14" s="7">
        <v>17.563000000000009</v>
      </c>
      <c r="R14" s="7">
        <v>14.484</v>
      </c>
      <c r="S14" s="7">
        <v>13.132</v>
      </c>
      <c r="T14" s="7">
        <v>14.507999999999999</v>
      </c>
      <c r="U14" s="7">
        <v>9.3239999999999963</v>
      </c>
      <c r="W14" s="8">
        <f t="shared" si="0"/>
        <v>-0.65866159027676086</v>
      </c>
      <c r="X14" s="8">
        <f t="shared" si="1"/>
        <v>-0.5808307858298869</v>
      </c>
      <c r="Y14" s="8">
        <f t="shared" si="2"/>
        <v>-0.66790141045733031</v>
      </c>
      <c r="Z14" s="8">
        <f t="shared" si="4"/>
        <v>-0.35732009925558333</v>
      </c>
      <c r="AA14" s="3"/>
      <c r="AB14" s="8">
        <f t="shared" si="3"/>
        <v>3.2102746476277591E-3</v>
      </c>
    </row>
    <row r="15" spans="2:28" x14ac:dyDescent="0.3">
      <c r="B15" s="12" t="s">
        <v>14</v>
      </c>
      <c r="C15" s="7">
        <v>46.984000000000002</v>
      </c>
      <c r="D15" s="7">
        <v>39.041999999999994</v>
      </c>
      <c r="E15" s="7">
        <v>40.753000000000014</v>
      </c>
      <c r="F15" s="7">
        <v>40.436000000000021</v>
      </c>
      <c r="G15" s="7">
        <v>38.753</v>
      </c>
      <c r="H15" s="7">
        <v>37.151999999999994</v>
      </c>
      <c r="I15" s="7">
        <v>36.557000000000009</v>
      </c>
      <c r="J15" s="7">
        <v>38.534000000000013</v>
      </c>
      <c r="K15" s="7">
        <v>39.879999999999988</v>
      </c>
      <c r="L15" s="7">
        <v>39.954000000000001</v>
      </c>
      <c r="M15" s="7">
        <v>38.403000000000006</v>
      </c>
      <c r="N15" s="7">
        <v>37.654000000000011</v>
      </c>
      <c r="O15" s="7">
        <v>36.646999999999991</v>
      </c>
      <c r="P15" s="7">
        <v>37.144999999999989</v>
      </c>
      <c r="Q15" s="7">
        <v>37.578999999999986</v>
      </c>
      <c r="R15" s="7">
        <v>38.185999999999986</v>
      </c>
      <c r="S15" s="7">
        <v>37.079000000000001</v>
      </c>
      <c r="T15" s="7">
        <v>37.692000000000007</v>
      </c>
      <c r="U15" s="7">
        <v>28.599</v>
      </c>
      <c r="W15" s="8">
        <f t="shared" si="0"/>
        <v>-0.39130342244168231</v>
      </c>
      <c r="X15" s="8">
        <f t="shared" si="1"/>
        <v>-0.26748117412017813</v>
      </c>
      <c r="Y15" s="8">
        <f t="shared" si="2"/>
        <v>-0.29273419724997563</v>
      </c>
      <c r="Z15" s="8">
        <f t="shared" si="4"/>
        <v>-0.24124482648837964</v>
      </c>
      <c r="AA15" s="3"/>
      <c r="AB15" s="8">
        <f t="shared" si="3"/>
        <v>9.8467014851465369E-3</v>
      </c>
    </row>
    <row r="16" spans="2:28" x14ac:dyDescent="0.3">
      <c r="B16" s="12" t="s">
        <v>15</v>
      </c>
      <c r="C16" s="7">
        <v>974.98000327540024</v>
      </c>
      <c r="D16" s="7">
        <v>936.53460373639018</v>
      </c>
      <c r="E16" s="7">
        <v>959.14936278320999</v>
      </c>
      <c r="F16" s="7">
        <v>953.77788941036965</v>
      </c>
      <c r="G16" s="7">
        <v>969.13442001998931</v>
      </c>
      <c r="H16" s="7">
        <v>968.99564993796037</v>
      </c>
      <c r="I16" s="7">
        <v>984.8785636123099</v>
      </c>
      <c r="J16" s="7">
        <v>972.45730680396025</v>
      </c>
      <c r="K16" s="7">
        <v>970.62377139215016</v>
      </c>
      <c r="L16" s="7">
        <v>990.51883770375935</v>
      </c>
      <c r="M16" s="7">
        <v>1003.3174700802002</v>
      </c>
      <c r="N16" s="7">
        <v>1002.0763396817807</v>
      </c>
      <c r="O16" s="7">
        <v>1013.7047906583203</v>
      </c>
      <c r="P16" s="7">
        <v>1008.0724145828698</v>
      </c>
      <c r="Q16" s="7">
        <v>1009.6601399221802</v>
      </c>
      <c r="R16" s="7">
        <v>1024.4633310972399</v>
      </c>
      <c r="S16" s="7">
        <v>1027.8950235197608</v>
      </c>
      <c r="T16" s="7">
        <v>1032.9478515660001</v>
      </c>
      <c r="U16" s="7">
        <v>988.61328562738322</v>
      </c>
      <c r="W16" s="8">
        <f t="shared" si="0"/>
        <v>1.3983140481017665E-2</v>
      </c>
      <c r="X16" s="8">
        <f t="shared" si="1"/>
        <v>5.5607856541787556E-2</v>
      </c>
      <c r="Y16" s="8">
        <f t="shared" si="2"/>
        <v>3.6523593809192817E-2</v>
      </c>
      <c r="Z16" s="8">
        <f t="shared" si="4"/>
        <v>-4.2920429982407568E-2</v>
      </c>
      <c r="AA16" s="3"/>
      <c r="AB16" s="8">
        <f t="shared" si="3"/>
        <v>0.34038182830947772</v>
      </c>
    </row>
    <row r="17" spans="2:28" x14ac:dyDescent="0.3">
      <c r="B17" s="12" t="s">
        <v>16</v>
      </c>
      <c r="C17" s="7">
        <v>306.03199999999993</v>
      </c>
      <c r="D17" s="7">
        <v>199.96199999999996</v>
      </c>
      <c r="E17" s="7">
        <v>200.50200000000001</v>
      </c>
      <c r="F17" s="7">
        <v>200.36300000000008</v>
      </c>
      <c r="G17" s="7">
        <v>195.81299999999999</v>
      </c>
      <c r="H17" s="7">
        <v>191.39400000000003</v>
      </c>
      <c r="I17" s="7">
        <v>204.2</v>
      </c>
      <c r="J17" s="7">
        <v>197.98100000000005</v>
      </c>
      <c r="K17" s="7">
        <v>189.92000000000007</v>
      </c>
      <c r="L17" s="7">
        <v>173.29200000000003</v>
      </c>
      <c r="M17" s="7">
        <v>160.577</v>
      </c>
      <c r="N17" s="7">
        <v>156.25900000000001</v>
      </c>
      <c r="O17" s="7">
        <v>148.78700000000009</v>
      </c>
      <c r="P17" s="7">
        <v>142.12799999999999</v>
      </c>
      <c r="Q17" s="7">
        <v>150.792</v>
      </c>
      <c r="R17" s="7">
        <v>155.55099999999999</v>
      </c>
      <c r="S17" s="7">
        <v>144.77800000000002</v>
      </c>
      <c r="T17" s="7">
        <v>130.708</v>
      </c>
      <c r="U17" s="7">
        <v>125.46699999999996</v>
      </c>
      <c r="W17" s="8">
        <f t="shared" si="0"/>
        <v>-0.59001999790871551</v>
      </c>
      <c r="X17" s="8">
        <f t="shared" si="1"/>
        <v>-0.3725457836989029</v>
      </c>
      <c r="Y17" s="8">
        <f t="shared" si="2"/>
        <v>-0.37380155018641215</v>
      </c>
      <c r="Z17" s="8">
        <f t="shared" si="4"/>
        <v>-4.0097010129449169E-2</v>
      </c>
      <c r="AA17" s="3"/>
      <c r="AB17" s="8">
        <f t="shared" si="3"/>
        <v>4.3198576706768778E-2</v>
      </c>
    </row>
    <row r="18" spans="2:28" x14ac:dyDescent="0.3">
      <c r="B18" s="12" t="s">
        <v>17</v>
      </c>
      <c r="C18" s="7">
        <v>3.7807558412848872</v>
      </c>
      <c r="D18" s="7">
        <v>86.075876357104789</v>
      </c>
      <c r="E18" s="7">
        <v>98.67465018071141</v>
      </c>
      <c r="F18" s="7">
        <v>100.90386789467806</v>
      </c>
      <c r="G18" s="7">
        <v>97.728919567165676</v>
      </c>
      <c r="H18" s="7">
        <v>104.6442950354328</v>
      </c>
      <c r="I18" s="7">
        <v>102.52483449476206</v>
      </c>
      <c r="J18" s="7">
        <v>101.06634362225958</v>
      </c>
      <c r="K18" s="7">
        <v>101.98383191171713</v>
      </c>
      <c r="L18" s="7">
        <v>100.84582936225148</v>
      </c>
      <c r="M18" s="7">
        <v>99.762981576689313</v>
      </c>
      <c r="N18" s="7">
        <v>93.580602158960161</v>
      </c>
      <c r="O18" s="7">
        <v>89.993996118003153</v>
      </c>
      <c r="P18" s="7">
        <v>84.521000520594384</v>
      </c>
      <c r="Q18" s="7">
        <v>80.568766840008308</v>
      </c>
      <c r="R18" s="7">
        <v>76.834733656211213</v>
      </c>
      <c r="S18" s="7">
        <v>71.786895573219994</v>
      </c>
      <c r="T18" s="7">
        <v>66.867984202102718</v>
      </c>
      <c r="U18" s="7">
        <v>60.317494407286006</v>
      </c>
      <c r="W18" s="8">
        <f t="shared" si="0"/>
        <v>14.953819008525858</v>
      </c>
      <c r="X18" s="8">
        <f t="shared" si="1"/>
        <v>-0.29925204412621309</v>
      </c>
      <c r="Y18" s="8">
        <f t="shared" si="2"/>
        <v>-0.40222812399773911</v>
      </c>
      <c r="Z18" s="8">
        <f t="shared" si="4"/>
        <v>-9.7961526326536513E-2</v>
      </c>
      <c r="AA18" s="3"/>
      <c r="AB18" s="8">
        <f t="shared" si="3"/>
        <v>2.0767452070371031E-2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3652.2211298914908</v>
      </c>
      <c r="D20" s="13">
        <v>3812.4796656218195</v>
      </c>
      <c r="E20" s="13">
        <v>4249.3768697825908</v>
      </c>
      <c r="F20" s="13">
        <v>4187.0332917340247</v>
      </c>
      <c r="G20" s="13">
        <v>3852.6313236223637</v>
      </c>
      <c r="H20" s="13">
        <v>3788.0721590199132</v>
      </c>
      <c r="I20" s="13">
        <v>4183.5061430412443</v>
      </c>
      <c r="J20" s="13">
        <v>3824.7505981344411</v>
      </c>
      <c r="K20" s="13">
        <v>3693.9252460217167</v>
      </c>
      <c r="L20" s="13">
        <v>3659.9166304674627</v>
      </c>
      <c r="M20" s="13">
        <v>3479.4348427684417</v>
      </c>
      <c r="N20" s="13">
        <v>3341.7510556304187</v>
      </c>
      <c r="O20" s="13">
        <v>3470.6878105584697</v>
      </c>
      <c r="P20" s="13">
        <v>3347.4502111881015</v>
      </c>
      <c r="Q20" s="13">
        <v>3381.2906010763663</v>
      </c>
      <c r="R20" s="13">
        <v>3340.7202239386443</v>
      </c>
      <c r="S20" s="13">
        <v>3135.8961594904131</v>
      </c>
      <c r="T20" s="13">
        <v>3070.8087307871333</v>
      </c>
      <c r="U20" s="13">
        <v>2904.4243946199404</v>
      </c>
      <c r="W20" s="9">
        <f t="shared" si="0"/>
        <v>-0.204751220880694</v>
      </c>
      <c r="X20" s="9">
        <f t="shared" si="1"/>
        <v>-0.23817970209521744</v>
      </c>
      <c r="Y20" s="9">
        <f t="shared" si="2"/>
        <v>-0.30632880317579292</v>
      </c>
      <c r="Z20" s="9">
        <f>IFERROR((U20-T20)/T20,"-")</f>
        <v>-5.4182578842852262E-2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35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0.6341808271973407</v>
      </c>
      <c r="D26" s="13">
        <v>0.84784619862372923</v>
      </c>
      <c r="E26" s="13">
        <v>1.4608489104616331</v>
      </c>
      <c r="F26" s="13">
        <v>1.2969274788610339</v>
      </c>
      <c r="G26" s="13">
        <v>0.97707639334576191</v>
      </c>
      <c r="H26" s="13">
        <v>1.0708528229374723</v>
      </c>
      <c r="I26" s="13">
        <v>1.3631817440094403</v>
      </c>
      <c r="J26" s="13">
        <v>0.99064060159371503</v>
      </c>
      <c r="K26" s="13">
        <v>0.7216577540106951</v>
      </c>
      <c r="L26" s="13">
        <v>0.84124680181066702</v>
      </c>
      <c r="M26" s="13">
        <v>0.70298333561791337</v>
      </c>
      <c r="N26" s="13">
        <v>0.53694147600072195</v>
      </c>
      <c r="O26" s="13">
        <v>0.59498966313997304</v>
      </c>
      <c r="P26" s="13">
        <v>0.5243725962472322</v>
      </c>
      <c r="Q26" s="13">
        <v>0.5974849634002245</v>
      </c>
      <c r="R26" s="13">
        <v>0.47317539907467965</v>
      </c>
      <c r="S26" s="13">
        <v>0.36968803615010981</v>
      </c>
      <c r="T26" s="13">
        <v>0.42030254834541625</v>
      </c>
      <c r="U26" s="13">
        <v>0.37412944161827222</v>
      </c>
      <c r="W26" s="8">
        <f>IFERROR((U26-C26)/C26,"-")</f>
        <v>-0.41005873155819517</v>
      </c>
      <c r="X26" s="8">
        <f>IFERROR((U26-D26)/D26,"-")</f>
        <v>-0.55872958771817371</v>
      </c>
      <c r="Y26" s="8">
        <f>IFERROR((U26-F26)/F26,"-")</f>
        <v>-0.711526320695407</v>
      </c>
      <c r="Z26" s="8">
        <f>IFERROR((U26-T26)/T26,"-")</f>
        <v>-0.10985683267663106</v>
      </c>
    </row>
    <row r="27" spans="2:28" x14ac:dyDescent="0.3">
      <c r="B27" s="12" t="s">
        <v>6</v>
      </c>
      <c r="C27" s="7">
        <v>0.4292429567929219</v>
      </c>
      <c r="D27" s="7">
        <v>0.4941919086921267</v>
      </c>
      <c r="E27" s="7">
        <v>0.71371475782298766</v>
      </c>
      <c r="F27" s="7">
        <v>0.70180854173183016</v>
      </c>
      <c r="G27" s="7">
        <v>0.50506555423122734</v>
      </c>
      <c r="H27" s="7">
        <v>0.5503097266820054</v>
      </c>
      <c r="I27" s="7">
        <v>0.71694177011811555</v>
      </c>
      <c r="J27" s="7">
        <v>0.55053202758716913</v>
      </c>
      <c r="K27" s="7">
        <v>0.39742028124381062</v>
      </c>
      <c r="L27" s="7">
        <v>0.45905579610312947</v>
      </c>
      <c r="M27" s="7">
        <v>0.34830712593259833</v>
      </c>
      <c r="N27" s="7">
        <v>0.2946270491203602</v>
      </c>
      <c r="O27" s="7">
        <v>0.3266788276784629</v>
      </c>
      <c r="P27" s="7">
        <v>0.28549298784041038</v>
      </c>
      <c r="Q27" s="7">
        <v>0.31235852009287668</v>
      </c>
      <c r="R27" s="7">
        <v>0.27091054429183975</v>
      </c>
      <c r="S27" s="7">
        <v>0.21018050890462311</v>
      </c>
      <c r="T27" s="7">
        <v>0.24113396679042287</v>
      </c>
      <c r="U27" s="7">
        <v>0.20911406505450847</v>
      </c>
      <c r="W27" s="8">
        <f t="shared" ref="W27:W40" si="5">IFERROR((U27-C27)/C27,"-")</f>
        <v>-0.51283052698895981</v>
      </c>
      <c r="X27" s="8">
        <f t="shared" ref="X27:X40" si="6">IFERROR((U27-D27)/D27,"-")</f>
        <v>-0.57685655840071026</v>
      </c>
      <c r="Y27" s="8">
        <f t="shared" ref="Y27:Y40" si="7">IFERROR((U27-F27)/F27,"-")</f>
        <v>-0.70203545180786131</v>
      </c>
      <c r="Z27" s="8">
        <f t="shared" ref="Z27:Z39" si="8">IFERROR((U27-T27)/T27,"-")</f>
        <v>-0.13278884829918594</v>
      </c>
    </row>
    <row r="28" spans="2:28" x14ac:dyDescent="0.3">
      <c r="B28" s="12" t="s">
        <v>7</v>
      </c>
      <c r="C28" s="7">
        <v>1.3212397610170998</v>
      </c>
      <c r="D28" s="7">
        <v>1.3570736672236232</v>
      </c>
      <c r="E28" s="7">
        <v>1.5237311808275722</v>
      </c>
      <c r="F28" s="7">
        <v>1.4389293156623846</v>
      </c>
      <c r="G28" s="7">
        <v>1.333835442189631</v>
      </c>
      <c r="H28" s="7">
        <v>1.1747336756712703</v>
      </c>
      <c r="I28" s="7">
        <v>1.4895944632208737</v>
      </c>
      <c r="J28" s="7">
        <v>1.3169505011082214</v>
      </c>
      <c r="K28" s="7">
        <v>1.3521226527937957</v>
      </c>
      <c r="L28" s="7">
        <v>1.1126311645235507</v>
      </c>
      <c r="M28" s="7">
        <v>1.1252863423440806</v>
      </c>
      <c r="N28" s="7">
        <v>1.0866792873259596</v>
      </c>
      <c r="O28" s="7">
        <v>1.0941496215751629</v>
      </c>
      <c r="P28" s="7">
        <v>1.0542027918869981</v>
      </c>
      <c r="Q28" s="7">
        <v>1.0570670083971767</v>
      </c>
      <c r="R28" s="7">
        <v>1.1364438257137033</v>
      </c>
      <c r="S28" s="7">
        <v>0.97459611000039947</v>
      </c>
      <c r="T28" s="7">
        <v>0.81890799504122969</v>
      </c>
      <c r="U28" s="7">
        <v>0.68427544815952623</v>
      </c>
      <c r="W28" s="8">
        <f t="shared" si="5"/>
        <v>-0.48209593114820726</v>
      </c>
      <c r="X28" s="8">
        <f t="shared" si="6"/>
        <v>-0.49577133158920178</v>
      </c>
      <c r="Y28" s="8">
        <f t="shared" si="7"/>
        <v>-0.52445513430620971</v>
      </c>
      <c r="Z28" s="8">
        <f t="shared" si="8"/>
        <v>-0.16440497308238528</v>
      </c>
    </row>
    <row r="29" spans="2:28" x14ac:dyDescent="0.3">
      <c r="B29" s="12" t="s">
        <v>8</v>
      </c>
      <c r="C29" s="7">
        <v>0.68639306269402123</v>
      </c>
      <c r="D29" s="7">
        <v>0.51508119452334911</v>
      </c>
      <c r="E29" s="7">
        <v>0.51932338795307298</v>
      </c>
      <c r="F29" s="7">
        <v>0.49375258773159786</v>
      </c>
      <c r="G29" s="7">
        <v>0.38176261665369438</v>
      </c>
      <c r="H29" s="7">
        <v>0.37433822097040609</v>
      </c>
      <c r="I29" s="7">
        <v>0.39882422514444837</v>
      </c>
      <c r="J29" s="7">
        <v>0.3121823284971923</v>
      </c>
      <c r="K29" s="7">
        <v>0.34461960768679945</v>
      </c>
      <c r="L29" s="7">
        <v>0.29183658290336989</v>
      </c>
      <c r="M29" s="7">
        <v>0.28665150852366583</v>
      </c>
      <c r="N29" s="7">
        <v>0.25993142764929938</v>
      </c>
      <c r="O29" s="7">
        <v>0.27274313022228269</v>
      </c>
      <c r="P29" s="7">
        <v>0.26702889853013967</v>
      </c>
      <c r="Q29" s="7">
        <v>0.24846978062740124</v>
      </c>
      <c r="R29" s="7">
        <v>0.24396539372381965</v>
      </c>
      <c r="S29" s="7">
        <v>0.21446801817156833</v>
      </c>
      <c r="T29" s="7">
        <v>0.2062074503462995</v>
      </c>
      <c r="U29" s="7">
        <v>0.16591401067170358</v>
      </c>
      <c r="W29" s="8">
        <f t="shared" si="5"/>
        <v>-0.75828134098484568</v>
      </c>
      <c r="X29" s="8">
        <f t="shared" si="6"/>
        <v>-0.67788765647862814</v>
      </c>
      <c r="Y29" s="8">
        <f t="shared" si="7"/>
        <v>-0.66397338506326198</v>
      </c>
      <c r="Z29" s="8">
        <f t="shared" si="8"/>
        <v>-0.19540244354376213</v>
      </c>
    </row>
    <row r="30" spans="2:28" x14ac:dyDescent="0.3">
      <c r="B30" s="12" t="s">
        <v>9</v>
      </c>
      <c r="C30" s="7">
        <v>0.27235014426917697</v>
      </c>
      <c r="D30" s="7">
        <v>0.21486437550769855</v>
      </c>
      <c r="E30" s="7">
        <v>0.20597432198633905</v>
      </c>
      <c r="F30" s="7">
        <v>0.22113412545942546</v>
      </c>
      <c r="G30" s="7">
        <v>0.21870095351745156</v>
      </c>
      <c r="H30" s="7">
        <v>0.20956509938053261</v>
      </c>
      <c r="I30" s="7">
        <v>0.22727800955050154</v>
      </c>
      <c r="J30" s="7">
        <v>0.23166989817579617</v>
      </c>
      <c r="K30" s="7">
        <v>0.25951432590035195</v>
      </c>
      <c r="L30" s="7">
        <v>0.20644447454838522</v>
      </c>
      <c r="M30" s="7">
        <v>0.20194740203048339</v>
      </c>
      <c r="N30" s="7">
        <v>0.19608598031231475</v>
      </c>
      <c r="O30" s="7">
        <v>0.20482523521808341</v>
      </c>
      <c r="P30" s="7">
        <v>0.21086526172027945</v>
      </c>
      <c r="Q30" s="7">
        <v>0.19207388585234045</v>
      </c>
      <c r="R30" s="7">
        <v>0.19182869325262653</v>
      </c>
      <c r="S30" s="7">
        <v>0.19912614049478941</v>
      </c>
      <c r="T30" s="7">
        <v>0.20697972326162903</v>
      </c>
      <c r="U30" s="7">
        <v>0.19491429997329202</v>
      </c>
      <c r="W30" s="8">
        <f t="shared" si="5"/>
        <v>-0.28432459436978058</v>
      </c>
      <c r="X30" s="8">
        <f t="shared" si="6"/>
        <v>-9.2849619613614001E-2</v>
      </c>
      <c r="Y30" s="8">
        <f t="shared" si="7"/>
        <v>-0.11856978397910981</v>
      </c>
      <c r="Z30" s="8">
        <f t="shared" si="8"/>
        <v>-5.8292779109990062E-2</v>
      </c>
    </row>
    <row r="31" spans="2:28" x14ac:dyDescent="0.3">
      <c r="B31" s="12" t="s">
        <v>10</v>
      </c>
      <c r="C31" s="7">
        <v>0.30792847185995403</v>
      </c>
      <c r="D31" s="7">
        <v>0.29814608843890977</v>
      </c>
      <c r="E31" s="7">
        <v>0.25519467107301458</v>
      </c>
      <c r="F31" s="7">
        <v>0.24853219429901702</v>
      </c>
      <c r="G31" s="7">
        <v>0.19503784521662945</v>
      </c>
      <c r="H31" s="7">
        <v>0.16413997117645571</v>
      </c>
      <c r="I31" s="7">
        <v>0.16739176823527935</v>
      </c>
      <c r="J31" s="7">
        <v>0.13966316135802256</v>
      </c>
      <c r="K31" s="7">
        <v>0.14477371756783519</v>
      </c>
      <c r="L31" s="7">
        <v>0.13548022042904942</v>
      </c>
      <c r="M31" s="7">
        <v>0.13334932539604832</v>
      </c>
      <c r="N31" s="7">
        <v>0.14194471947597145</v>
      </c>
      <c r="O31" s="7">
        <v>0.11912927155539339</v>
      </c>
      <c r="P31" s="7">
        <v>0.11412969581601339</v>
      </c>
      <c r="Q31" s="7">
        <v>9.0935338375052466E-2</v>
      </c>
      <c r="R31" s="7">
        <v>8.6430249739602227E-2</v>
      </c>
      <c r="S31" s="7">
        <v>8.6818258705265439E-2</v>
      </c>
      <c r="T31" s="7">
        <v>7.6500891475759322E-2</v>
      </c>
      <c r="U31" s="7">
        <v>0.10476949558629002</v>
      </c>
      <c r="W31" s="8">
        <f t="shared" si="5"/>
        <v>-0.65976028473931048</v>
      </c>
      <c r="X31" s="8">
        <f t="shared" si="6"/>
        <v>-0.64859677973686614</v>
      </c>
      <c r="Y31" s="8">
        <f t="shared" si="7"/>
        <v>-0.57844698598589417</v>
      </c>
      <c r="Z31" s="8">
        <f t="shared" si="8"/>
        <v>0.36951993062052241</v>
      </c>
    </row>
    <row r="32" spans="2:28" x14ac:dyDescent="0.3">
      <c r="B32" s="12" t="s">
        <v>11</v>
      </c>
      <c r="C32" s="7">
        <v>0.63367932160376628</v>
      </c>
      <c r="D32" s="7">
        <v>0.62771470916130578</v>
      </c>
      <c r="E32" s="7">
        <v>0.62826260906918807</v>
      </c>
      <c r="F32" s="7">
        <v>0.64423142576290426</v>
      </c>
      <c r="G32" s="7">
        <v>0.63674449120205201</v>
      </c>
      <c r="H32" s="7">
        <v>0.60530054155307733</v>
      </c>
      <c r="I32" s="7">
        <v>0.59985736401318601</v>
      </c>
      <c r="J32" s="7">
        <v>0.5808528085759056</v>
      </c>
      <c r="K32" s="7">
        <v>0.58624849608951946</v>
      </c>
      <c r="L32" s="7">
        <v>0.62107144255609548</v>
      </c>
      <c r="M32" s="7">
        <v>0.58697630870127759</v>
      </c>
      <c r="N32" s="7">
        <v>0.57943769317270089</v>
      </c>
      <c r="O32" s="7">
        <v>0.56546623955620545</v>
      </c>
      <c r="P32" s="7">
        <v>0.58979314003131333</v>
      </c>
      <c r="Q32" s="7">
        <v>0.57351745333014481</v>
      </c>
      <c r="R32" s="7">
        <v>0.60038403574458721</v>
      </c>
      <c r="S32" s="7">
        <v>0.59275238754129789</v>
      </c>
      <c r="T32" s="7">
        <v>0.61237438157164525</v>
      </c>
      <c r="U32" s="7">
        <v>0.55221433312627632</v>
      </c>
      <c r="W32" s="8">
        <f t="shared" si="5"/>
        <v>-0.12855869790939659</v>
      </c>
      <c r="X32" s="8">
        <f t="shared" si="6"/>
        <v>-0.12027816925925802</v>
      </c>
      <c r="Y32" s="8">
        <f t="shared" si="7"/>
        <v>-0.14283235644343262</v>
      </c>
      <c r="Z32" s="8">
        <f t="shared" si="8"/>
        <v>-9.8240635558544273E-2</v>
      </c>
    </row>
    <row r="33" spans="2:26" x14ac:dyDescent="0.3">
      <c r="B33" s="12" t="s">
        <v>12</v>
      </c>
      <c r="C33" s="7">
        <v>2.2518580533325516</v>
      </c>
      <c r="D33" s="7">
        <v>2.2162061211718189</v>
      </c>
      <c r="E33" s="7">
        <v>2.23220415445142</v>
      </c>
      <c r="F33" s="7">
        <v>2.2962165258906571</v>
      </c>
      <c r="G33" s="7">
        <v>2.1804183100410968</v>
      </c>
      <c r="H33" s="7">
        <v>2.0729672538244768</v>
      </c>
      <c r="I33" s="7">
        <v>2.1312275287777407</v>
      </c>
      <c r="J33" s="7">
        <v>2.0767976771399121</v>
      </c>
      <c r="K33" s="7">
        <v>2.0522479446582951</v>
      </c>
      <c r="L33" s="7">
        <v>2.0632976860921266</v>
      </c>
      <c r="M33" s="7">
        <v>1.8886663896986708</v>
      </c>
      <c r="N33" s="7">
        <v>1.8668527054095025</v>
      </c>
      <c r="O33" s="7">
        <v>2.084766457563366</v>
      </c>
      <c r="P33" s="7">
        <v>1.9504987915300303</v>
      </c>
      <c r="Q33" s="7">
        <v>1.9871056549848878</v>
      </c>
      <c r="R33" s="7">
        <v>1.9170497304287011</v>
      </c>
      <c r="S33" s="7">
        <v>1.8016014812334842</v>
      </c>
      <c r="T33" s="7">
        <v>1.7199799244437928</v>
      </c>
      <c r="U33" s="7">
        <v>1.7769232579064831</v>
      </c>
      <c r="W33" s="8">
        <f t="shared" si="5"/>
        <v>-0.2109079631920879</v>
      </c>
      <c r="X33" s="8">
        <f t="shared" si="6"/>
        <v>-0.19821390215864265</v>
      </c>
      <c r="Y33" s="8">
        <f t="shared" si="7"/>
        <v>-0.22615169873091578</v>
      </c>
      <c r="Z33" s="8">
        <f t="shared" si="8"/>
        <v>3.3106975641651548E-2</v>
      </c>
    </row>
    <row r="34" spans="2:26" x14ac:dyDescent="0.3">
      <c r="B34" s="12" t="s">
        <v>13</v>
      </c>
      <c r="C34" s="7">
        <v>7.7867952873297799E-2</v>
      </c>
      <c r="D34" s="7">
        <v>5.7805451030124126E-2</v>
      </c>
      <c r="E34" s="7">
        <v>7.7956211917794047E-2</v>
      </c>
      <c r="F34" s="7">
        <v>7.1982729887857089E-2</v>
      </c>
      <c r="G34" s="7">
        <v>6.8719884274115503E-2</v>
      </c>
      <c r="H34" s="7">
        <v>6.3060352456322202E-2</v>
      </c>
      <c r="I34" s="7">
        <v>7.390513010405815E-2</v>
      </c>
      <c r="J34" s="7">
        <v>6.8671314378578333E-2</v>
      </c>
      <c r="K34" s="7">
        <v>6.2165775401069524E-2</v>
      </c>
      <c r="L34" s="7">
        <v>6.3331529226530223E-2</v>
      </c>
      <c r="M34" s="7">
        <v>5.553243777782129E-2</v>
      </c>
      <c r="N34" s="7">
        <v>4.2160300838426146E-2</v>
      </c>
      <c r="O34" s="7">
        <v>4.3234829137784252E-2</v>
      </c>
      <c r="P34" s="7">
        <v>4.3201992929567619E-2</v>
      </c>
      <c r="Q34" s="7">
        <v>4.2611989004296892E-2</v>
      </c>
      <c r="R34" s="7">
        <v>3.5084659545091199E-2</v>
      </c>
      <c r="S34" s="7">
        <v>3.1732837155353646E-2</v>
      </c>
      <c r="T34" s="7">
        <v>3.4908313943835825E-2</v>
      </c>
      <c r="U34" s="7">
        <v>2.2384243643513387E-2</v>
      </c>
      <c r="W34" s="8">
        <f t="shared" si="5"/>
        <v>-0.71253586594300578</v>
      </c>
      <c r="X34" s="8">
        <f t="shared" si="6"/>
        <v>-0.61276586819038403</v>
      </c>
      <c r="Y34" s="8">
        <f t="shared" si="7"/>
        <v>-0.68903313783200337</v>
      </c>
      <c r="Z34" s="8">
        <f t="shared" si="8"/>
        <v>-0.35877041556554357</v>
      </c>
    </row>
    <row r="35" spans="2:26" x14ac:dyDescent="0.3">
      <c r="B35" s="12" t="s">
        <v>14</v>
      </c>
      <c r="C35" s="7">
        <v>0.13393424724699898</v>
      </c>
      <c r="D35" s="7">
        <v>0.10145838963846904</v>
      </c>
      <c r="E35" s="7">
        <v>0.10521790767324181</v>
      </c>
      <c r="F35" s="7">
        <v>0.10367194991257268</v>
      </c>
      <c r="G35" s="7">
        <v>9.8695537014964904E-2</v>
      </c>
      <c r="H35" s="7">
        <v>9.3934413794847141E-2</v>
      </c>
      <c r="I35" s="7">
        <v>9.1774511403718007E-2</v>
      </c>
      <c r="J35" s="7">
        <v>9.6046620023379825E-2</v>
      </c>
      <c r="K35" s="7">
        <v>9.8732422261833999E-2</v>
      </c>
      <c r="L35" s="7">
        <v>9.8292658925408394E-2</v>
      </c>
      <c r="M35" s="7">
        <v>9.4001507823055996E-2</v>
      </c>
      <c r="N35" s="7">
        <v>9.1826930111643862E-2</v>
      </c>
      <c r="O35" s="7">
        <v>8.9132919858932236E-2</v>
      </c>
      <c r="P35" s="7">
        <v>9.0189289460393895E-2</v>
      </c>
      <c r="Q35" s="7">
        <v>9.1175535773641819E-2</v>
      </c>
      <c r="R35" s="7">
        <v>9.2498122713950012E-2</v>
      </c>
      <c r="S35" s="7">
        <v>8.9599594036198438E-2</v>
      </c>
      <c r="T35" s="7">
        <v>9.0692319352843956E-2</v>
      </c>
      <c r="U35" s="7">
        <v>6.8657977687777733E-2</v>
      </c>
      <c r="W35" s="8">
        <f t="shared" si="5"/>
        <v>-0.48737549133971686</v>
      </c>
      <c r="X35" s="8">
        <f t="shared" si="6"/>
        <v>-0.32328930182679222</v>
      </c>
      <c r="Y35" s="8">
        <f t="shared" si="7"/>
        <v>-0.3377381466666971</v>
      </c>
      <c r="Z35" s="8">
        <f t="shared" si="8"/>
        <v>-0.24295708635855132</v>
      </c>
    </row>
    <row r="36" spans="2:26" x14ac:dyDescent="0.3">
      <c r="B36" s="12" t="s">
        <v>15</v>
      </c>
      <c r="C36" s="7">
        <v>2.779312379098573</v>
      </c>
      <c r="D36" s="7">
        <v>2.4337711371291402</v>
      </c>
      <c r="E36" s="7">
        <v>2.476374477907699</v>
      </c>
      <c r="F36" s="7">
        <v>2.4453460673328484</v>
      </c>
      <c r="G36" s="7">
        <v>2.4681764514633553</v>
      </c>
      <c r="H36" s="7">
        <v>2.4499902655759911</v>
      </c>
      <c r="I36" s="7">
        <v>2.4724881409173429</v>
      </c>
      <c r="J36" s="7">
        <v>2.4238656105143312</v>
      </c>
      <c r="K36" s="7">
        <v>2.4030099311550561</v>
      </c>
      <c r="L36" s="7">
        <v>2.4368206005307993</v>
      </c>
      <c r="M36" s="7">
        <v>2.4558850874346452</v>
      </c>
      <c r="N36" s="7">
        <v>2.4437667714051825</v>
      </c>
      <c r="O36" s="7">
        <v>2.4655351834082948</v>
      </c>
      <c r="P36" s="7">
        <v>2.4476331887428366</v>
      </c>
      <c r="Q36" s="7">
        <v>2.4496741320071043</v>
      </c>
      <c r="R36" s="7">
        <v>2.4815622195510016</v>
      </c>
      <c r="S36" s="7">
        <v>2.4838581628199035</v>
      </c>
      <c r="T36" s="7">
        <v>2.4854196229719228</v>
      </c>
      <c r="U36" s="7">
        <v>2.3733763035926256</v>
      </c>
      <c r="W36" s="8">
        <f t="shared" si="5"/>
        <v>-0.14605629743483761</v>
      </c>
      <c r="X36" s="8">
        <f t="shared" si="6"/>
        <v>-2.4815329845581071E-2</v>
      </c>
      <c r="Y36" s="8">
        <f t="shared" si="7"/>
        <v>-2.9431320458752321E-2</v>
      </c>
      <c r="Z36" s="8">
        <f t="shared" si="8"/>
        <v>-4.508024252472994E-2</v>
      </c>
    </row>
    <row r="37" spans="2:26" x14ac:dyDescent="0.3">
      <c r="B37" s="12" t="s">
        <v>16</v>
      </c>
      <c r="C37" s="7">
        <v>0.87238561113344093</v>
      </c>
      <c r="D37" s="7">
        <v>0.51964096380532621</v>
      </c>
      <c r="E37" s="7">
        <v>0.51766497986161308</v>
      </c>
      <c r="F37" s="7">
        <v>0.5137012291110099</v>
      </c>
      <c r="G37" s="7">
        <v>0.49869349958742093</v>
      </c>
      <c r="H37" s="7">
        <v>0.48391696796541184</v>
      </c>
      <c r="I37" s="7">
        <v>0.51263383835214071</v>
      </c>
      <c r="J37" s="7">
        <v>0.49347085376158095</v>
      </c>
      <c r="K37" s="7">
        <v>0.47019211725094096</v>
      </c>
      <c r="L37" s="7">
        <v>0.42632355835465463</v>
      </c>
      <c r="M37" s="7">
        <v>0.39305471243660289</v>
      </c>
      <c r="N37" s="7">
        <v>0.38106932257702653</v>
      </c>
      <c r="O37" s="7">
        <v>0.36188009242368985</v>
      </c>
      <c r="P37" s="7">
        <v>0.34509148828716829</v>
      </c>
      <c r="Q37" s="7">
        <v>0.36585703159687599</v>
      </c>
      <c r="R37" s="7">
        <v>0.37679189981348254</v>
      </c>
      <c r="S37" s="7">
        <v>0.34984897180001451</v>
      </c>
      <c r="T37" s="7">
        <v>0.31450206086096588</v>
      </c>
      <c r="U37" s="7">
        <v>0.30121019918711861</v>
      </c>
      <c r="W37" s="8">
        <f t="shared" si="5"/>
        <v>-0.65472814390442169</v>
      </c>
      <c r="X37" s="8">
        <f t="shared" si="6"/>
        <v>-0.42034939474101701</v>
      </c>
      <c r="Y37" s="8">
        <f t="shared" si="7"/>
        <v>-0.41364711213874156</v>
      </c>
      <c r="Z37" s="8">
        <f t="shared" si="8"/>
        <v>-4.2263194198028792E-2</v>
      </c>
    </row>
    <row r="38" spans="2:26" x14ac:dyDescent="0.3">
      <c r="B38" s="12" t="s">
        <v>17</v>
      </c>
      <c r="C38" s="7">
        <v>1.0777555926000036E-2</v>
      </c>
      <c r="D38" s="7">
        <v>0.22368525695179101</v>
      </c>
      <c r="E38" s="7">
        <v>0.25476259986758087</v>
      </c>
      <c r="F38" s="7">
        <v>0.25870265947081583</v>
      </c>
      <c r="G38" s="7">
        <v>0.24889449071229913</v>
      </c>
      <c r="H38" s="7">
        <v>0.26458065544596293</v>
      </c>
      <c r="I38" s="7">
        <v>0.25738344482599335</v>
      </c>
      <c r="J38" s="7">
        <v>0.25190950077955832</v>
      </c>
      <c r="K38" s="7">
        <v>0.25248522457842426</v>
      </c>
      <c r="L38" s="7">
        <v>0.24809542748044544</v>
      </c>
      <c r="M38" s="7">
        <v>0.24419630479734786</v>
      </c>
      <c r="N38" s="7">
        <v>0.22821531349275989</v>
      </c>
      <c r="O38" s="7">
        <v>0.21888360967530865</v>
      </c>
      <c r="P38" s="7">
        <v>0.20521978682013708</v>
      </c>
      <c r="Q38" s="7">
        <v>0.1954788707325737</v>
      </c>
      <c r="R38" s="7">
        <v>0.18611712728292812</v>
      </c>
      <c r="S38" s="7">
        <v>0.17346952993552908</v>
      </c>
      <c r="T38" s="7">
        <v>0.16089389201257623</v>
      </c>
      <c r="U38" s="7">
        <v>0.1448049646910067</v>
      </c>
      <c r="W38" s="8">
        <f t="shared" si="5"/>
        <v>12.43578875259424</v>
      </c>
      <c r="X38" s="8">
        <f t="shared" si="6"/>
        <v>-0.35263965688084981</v>
      </c>
      <c r="Y38" s="8">
        <f t="shared" si="7"/>
        <v>-0.44026487788254798</v>
      </c>
      <c r="Z38" s="8">
        <f t="shared" si="8"/>
        <v>-9.9997129290103431E-2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10.411150345045142</v>
      </c>
      <c r="D40" s="13">
        <v>9.907485461897414</v>
      </c>
      <c r="E40" s="13">
        <v>10.971230170873156</v>
      </c>
      <c r="F40" s="13">
        <v>10.734936831113954</v>
      </c>
      <c r="G40" s="13">
        <v>9.8118214694497006</v>
      </c>
      <c r="H40" s="13">
        <v>9.5776899674342317</v>
      </c>
      <c r="I40" s="13">
        <v>10.502481938672837</v>
      </c>
      <c r="J40" s="13">
        <v>9.5332529034933646</v>
      </c>
      <c r="K40" s="13">
        <v>9.1451902505984268</v>
      </c>
      <c r="L40" s="13">
        <v>9.0039279434842125</v>
      </c>
      <c r="M40" s="13">
        <v>8.516837788514211</v>
      </c>
      <c r="N40" s="13">
        <v>8.1495389768918685</v>
      </c>
      <c r="O40" s="13">
        <v>8.4414150810129378</v>
      </c>
      <c r="P40" s="13">
        <v>8.1277199098425204</v>
      </c>
      <c r="Q40" s="13">
        <v>8.2038101641745982</v>
      </c>
      <c r="R40" s="13">
        <v>8.0922419008760134</v>
      </c>
      <c r="S40" s="13">
        <v>7.577740036948537</v>
      </c>
      <c r="T40" s="13">
        <v>7.3888030904183397</v>
      </c>
      <c r="U40" s="13">
        <v>6.9726880408983956</v>
      </c>
      <c r="W40" s="9">
        <f t="shared" si="5"/>
        <v>-0.33026727980959125</v>
      </c>
      <c r="X40" s="9">
        <f t="shared" si="6"/>
        <v>-0.2962202096874908</v>
      </c>
      <c r="Y40" s="9">
        <f t="shared" si="7"/>
        <v>-0.35046771577743446</v>
      </c>
      <c r="Z40" s="9">
        <f>IFERROR((U40-T40)/T40,"-")</f>
        <v>-5.6316976434187871E-2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58B6-7055-4C51-A1C5-6CC9120B0C98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36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171.29000000000002</v>
      </c>
      <c r="D6" s="7">
        <v>207.447</v>
      </c>
      <c r="E6" s="7">
        <v>358.84099999999989</v>
      </c>
      <c r="F6" s="7">
        <v>321.10200000000003</v>
      </c>
      <c r="G6" s="7">
        <v>248.44499999999999</v>
      </c>
      <c r="H6" s="7">
        <v>268.18899999999996</v>
      </c>
      <c r="I6" s="7">
        <v>340.93200000000007</v>
      </c>
      <c r="J6" s="7">
        <v>257.19200000000006</v>
      </c>
      <c r="K6" s="7">
        <v>189.40899999999993</v>
      </c>
      <c r="L6" s="7">
        <v>226.22599999999983</v>
      </c>
      <c r="M6" s="7">
        <v>189.03899999999996</v>
      </c>
      <c r="N6" s="7">
        <v>146.25999999999996</v>
      </c>
      <c r="O6" s="7">
        <v>165.76700000000002</v>
      </c>
      <c r="P6" s="7">
        <v>144.05899999999997</v>
      </c>
      <c r="Q6" s="7">
        <v>164.38799999999992</v>
      </c>
      <c r="R6" s="7">
        <v>129.31899999999996</v>
      </c>
      <c r="S6" s="7">
        <v>103.50399999999998</v>
      </c>
      <c r="T6" s="7">
        <v>110.43999999999998</v>
      </c>
      <c r="U6" s="7">
        <v>99.603999999999985</v>
      </c>
      <c r="W6" s="8">
        <f>IFERROR((U6-C6)/C6,"-")</f>
        <v>-0.41850662618950335</v>
      </c>
      <c r="X6" s="8">
        <f>IFERROR((U6-D6)/D6,"-")</f>
        <v>-0.51985808423356339</v>
      </c>
      <c r="Y6" s="8">
        <f>IFERROR((U6-F6)/F6,"-")</f>
        <v>-0.68980573151210522</v>
      </c>
      <c r="Z6" s="8">
        <f>IFERROR((U6-T6)/T6,"-")</f>
        <v>-9.8116624411445127E-2</v>
      </c>
      <c r="AA6" s="3"/>
      <c r="AB6" s="8">
        <f>U6/($U$20-$U$19)</f>
        <v>5.63050935107898E-2</v>
      </c>
    </row>
    <row r="7" spans="2:28" x14ac:dyDescent="0.3">
      <c r="B7" s="12" t="s">
        <v>6</v>
      </c>
      <c r="C7" s="7">
        <v>95.782000000000011</v>
      </c>
      <c r="D7" s="7">
        <v>103.98400000000008</v>
      </c>
      <c r="E7" s="7">
        <v>149.36100000000008</v>
      </c>
      <c r="F7" s="7">
        <v>149.30500000000004</v>
      </c>
      <c r="G7" s="7">
        <v>109.60500000000013</v>
      </c>
      <c r="H7" s="7">
        <v>125.09500000000006</v>
      </c>
      <c r="I7" s="7">
        <v>163.79300000000009</v>
      </c>
      <c r="J7" s="7">
        <v>128.27600000000001</v>
      </c>
      <c r="K7" s="7">
        <v>91.172999999999988</v>
      </c>
      <c r="L7" s="7">
        <v>103.39600000000009</v>
      </c>
      <c r="M7" s="7">
        <v>78.532000000000025</v>
      </c>
      <c r="N7" s="7">
        <v>65.97</v>
      </c>
      <c r="O7" s="7">
        <v>73.11699999999999</v>
      </c>
      <c r="P7" s="7">
        <v>62.087000000000039</v>
      </c>
      <c r="Q7" s="7">
        <v>69.706000000000046</v>
      </c>
      <c r="R7" s="7">
        <v>56.898000000000003</v>
      </c>
      <c r="S7" s="7">
        <v>43.256999999999998</v>
      </c>
      <c r="T7" s="7">
        <v>52.100000000000072</v>
      </c>
      <c r="U7" s="7">
        <v>44.950000000000024</v>
      </c>
      <c r="W7" s="8">
        <f t="shared" ref="W7:W20" si="0">IFERROR((U7-C7)/C7,"-")</f>
        <v>-0.53070514292873383</v>
      </c>
      <c r="X7" s="8">
        <f t="shared" ref="X7:X20" si="1">IFERROR((U7-D7)/D7,"-")</f>
        <v>-0.56772195722418839</v>
      </c>
      <c r="Y7" s="8">
        <f t="shared" ref="Y7:Y20" si="2">IFERROR((U7-F7)/F7,"-")</f>
        <v>-0.69893841465456608</v>
      </c>
      <c r="Z7" s="8">
        <f>IFERROR((U7-T7)/T7,"-")</f>
        <v>-0.13723608445297578</v>
      </c>
      <c r="AA7" s="3"/>
      <c r="AB7" s="8">
        <f t="shared" ref="AB7:AB19" si="3">U7/($U$20-$U$19)</f>
        <v>2.5409762191377888E-2</v>
      </c>
    </row>
    <row r="8" spans="2:28" x14ac:dyDescent="0.3">
      <c r="B8" s="12" t="s">
        <v>7</v>
      </c>
      <c r="C8" s="7">
        <v>387.41149808810349</v>
      </c>
      <c r="D8" s="7">
        <v>393.69349682770229</v>
      </c>
      <c r="E8" s="7">
        <v>451.22610202551266</v>
      </c>
      <c r="F8" s="7">
        <v>429.31205324319689</v>
      </c>
      <c r="G8" s="7">
        <v>399.215118162083</v>
      </c>
      <c r="H8" s="7">
        <v>404.96128096539337</v>
      </c>
      <c r="I8" s="7">
        <v>481.52152456023441</v>
      </c>
      <c r="J8" s="7">
        <v>453.3216091590491</v>
      </c>
      <c r="K8" s="7">
        <v>387.53736207776137</v>
      </c>
      <c r="L8" s="7">
        <v>326.29243438168686</v>
      </c>
      <c r="M8" s="7">
        <v>259.22643075529743</v>
      </c>
      <c r="N8" s="7">
        <v>246.49152034098017</v>
      </c>
      <c r="O8" s="7">
        <v>253.14118311708467</v>
      </c>
      <c r="P8" s="7">
        <v>224.63866296077711</v>
      </c>
      <c r="Q8" s="7">
        <v>242.96384244110044</v>
      </c>
      <c r="R8" s="7">
        <v>222.64156047479591</v>
      </c>
      <c r="S8" s="7">
        <v>199.30595193987125</v>
      </c>
      <c r="T8" s="7">
        <v>196.40848197521527</v>
      </c>
      <c r="U8" s="7">
        <v>177.69285250619828</v>
      </c>
      <c r="W8" s="8">
        <f t="shared" si="0"/>
        <v>-0.5413330441065326</v>
      </c>
      <c r="X8" s="8">
        <f t="shared" si="1"/>
        <v>-0.54865179654221075</v>
      </c>
      <c r="Y8" s="8">
        <f t="shared" si="2"/>
        <v>-0.58609861716242395</v>
      </c>
      <c r="Z8" s="8">
        <f t="shared" ref="Z8:Z19" si="4">IFERROR((U8-T8)/T8,"-")</f>
        <v>-9.5289313785230048E-2</v>
      </c>
      <c r="AA8" s="3"/>
      <c r="AB8" s="8">
        <f t="shared" si="3"/>
        <v>0.10044790045139226</v>
      </c>
    </row>
    <row r="9" spans="2:28" x14ac:dyDescent="0.3">
      <c r="B9" s="12" t="s">
        <v>8</v>
      </c>
      <c r="C9" s="7">
        <v>155.53600000000003</v>
      </c>
      <c r="D9" s="7">
        <v>121.50841076635096</v>
      </c>
      <c r="E9" s="7">
        <v>123.99120656506464</v>
      </c>
      <c r="F9" s="7">
        <v>116.65584445713378</v>
      </c>
      <c r="G9" s="7">
        <v>89.711556833873587</v>
      </c>
      <c r="H9" s="7">
        <v>89.574970994024397</v>
      </c>
      <c r="I9" s="7">
        <v>96.234509522663799</v>
      </c>
      <c r="J9" s="7">
        <v>76.693321271463489</v>
      </c>
      <c r="K9" s="7">
        <v>84.037650459541396</v>
      </c>
      <c r="L9" s="7">
        <v>71.62902711969933</v>
      </c>
      <c r="M9" s="7">
        <v>71.935687181067067</v>
      </c>
      <c r="N9" s="7">
        <v>65.568619269783227</v>
      </c>
      <c r="O9" s="7">
        <v>69.301947471369601</v>
      </c>
      <c r="P9" s="7">
        <v>65.478353314736481</v>
      </c>
      <c r="Q9" s="7">
        <v>62.386589977484427</v>
      </c>
      <c r="R9" s="7">
        <v>58.145369394271228</v>
      </c>
      <c r="S9" s="7">
        <v>51.745724911335458</v>
      </c>
      <c r="T9" s="7">
        <v>52.039316078223379</v>
      </c>
      <c r="U9" s="7">
        <v>43.025106328931543</v>
      </c>
      <c r="W9" s="8">
        <f t="shared" si="0"/>
        <v>-0.72337525506036204</v>
      </c>
      <c r="X9" s="8">
        <f t="shared" si="1"/>
        <v>-0.64590841031025659</v>
      </c>
      <c r="Y9" s="8">
        <f t="shared" si="2"/>
        <v>-0.63117916184009537</v>
      </c>
      <c r="Z9" s="8">
        <f t="shared" si="4"/>
        <v>-0.17321922017080402</v>
      </c>
      <c r="AA9" s="3"/>
      <c r="AB9" s="8">
        <f t="shared" si="3"/>
        <v>2.4321640046204619E-2</v>
      </c>
    </row>
    <row r="10" spans="2:28" x14ac:dyDescent="0.3">
      <c r="B10" s="12" t="s">
        <v>9</v>
      </c>
      <c r="C10" s="7">
        <v>67.70185257357052</v>
      </c>
      <c r="D10" s="7">
        <v>64.77191493311085</v>
      </c>
      <c r="E10" s="7">
        <v>62.769357604407844</v>
      </c>
      <c r="F10" s="7">
        <v>62.993873374493781</v>
      </c>
      <c r="G10" s="7">
        <v>73.201539665110545</v>
      </c>
      <c r="H10" s="7">
        <v>74.648722235432345</v>
      </c>
      <c r="I10" s="7">
        <v>78.481076822517707</v>
      </c>
      <c r="J10" s="7">
        <v>72.301319563615465</v>
      </c>
      <c r="K10" s="7">
        <v>76.984992148959662</v>
      </c>
      <c r="L10" s="7">
        <v>60.36912222579052</v>
      </c>
      <c r="M10" s="7">
        <v>59.502873732640424</v>
      </c>
      <c r="N10" s="7">
        <v>57.691965649000501</v>
      </c>
      <c r="O10" s="7">
        <v>61.242976981231365</v>
      </c>
      <c r="P10" s="7">
        <v>61.565741047845322</v>
      </c>
      <c r="Q10" s="7">
        <v>57.361582952573279</v>
      </c>
      <c r="R10" s="7">
        <v>57.276784361421406</v>
      </c>
      <c r="S10" s="7">
        <v>58.295468163221571</v>
      </c>
      <c r="T10" s="7">
        <v>62.019596281985109</v>
      </c>
      <c r="U10" s="7">
        <v>58.023566710815842</v>
      </c>
      <c r="W10" s="8">
        <f t="shared" si="0"/>
        <v>-0.14295452036910569</v>
      </c>
      <c r="X10" s="8">
        <f t="shared" si="1"/>
        <v>-0.10418633182705718</v>
      </c>
      <c r="Y10" s="8">
        <f t="shared" si="2"/>
        <v>-7.8901429574426127E-2</v>
      </c>
      <c r="Z10" s="8">
        <f t="shared" si="4"/>
        <v>-6.4431724982543903E-2</v>
      </c>
      <c r="AA10" s="3"/>
      <c r="AB10" s="8">
        <f t="shared" si="3"/>
        <v>3.2800111938095226E-2</v>
      </c>
    </row>
    <row r="11" spans="2:28" x14ac:dyDescent="0.3">
      <c r="B11" s="12" t="s">
        <v>10</v>
      </c>
      <c r="C11" s="7">
        <v>116.83199999999998</v>
      </c>
      <c r="D11" s="7">
        <v>98.155999999999992</v>
      </c>
      <c r="E11" s="7">
        <v>96.589999999999989</v>
      </c>
      <c r="F11" s="7">
        <v>81.607000000000014</v>
      </c>
      <c r="G11" s="7">
        <v>58.969000000000001</v>
      </c>
      <c r="H11" s="7">
        <v>45.946000000000005</v>
      </c>
      <c r="I11" s="7">
        <v>49.890999999999998</v>
      </c>
      <c r="J11" s="7">
        <v>43.106000000000002</v>
      </c>
      <c r="K11" s="7">
        <v>43.506999999999991</v>
      </c>
      <c r="L11" s="7">
        <v>43.171999999999997</v>
      </c>
      <c r="M11" s="7">
        <v>30.714999999999996</v>
      </c>
      <c r="N11" s="7">
        <v>35.987000000000002</v>
      </c>
      <c r="O11" s="7">
        <v>30.530999999999999</v>
      </c>
      <c r="P11" s="7">
        <v>35.043999999999997</v>
      </c>
      <c r="Q11" s="7">
        <v>26.942</v>
      </c>
      <c r="R11" s="7">
        <v>23.459</v>
      </c>
      <c r="S11" s="7">
        <v>24.700999999999993</v>
      </c>
      <c r="T11" s="7">
        <v>21.553999999999998</v>
      </c>
      <c r="U11" s="7">
        <v>27.718999999999994</v>
      </c>
      <c r="W11" s="8">
        <f t="shared" si="0"/>
        <v>-0.76274479594631606</v>
      </c>
      <c r="X11" s="8">
        <f t="shared" si="1"/>
        <v>-0.71760259179265662</v>
      </c>
      <c r="Y11" s="8">
        <f t="shared" si="2"/>
        <v>-0.66033551043415406</v>
      </c>
      <c r="Z11" s="8">
        <f t="shared" si="4"/>
        <v>0.28602579567597641</v>
      </c>
      <c r="AA11" s="3"/>
      <c r="AB11" s="8">
        <f t="shared" si="3"/>
        <v>1.566925913643611E-2</v>
      </c>
    </row>
    <row r="12" spans="2:28" x14ac:dyDescent="0.3">
      <c r="B12" s="12" t="s">
        <v>11</v>
      </c>
      <c r="C12" s="7">
        <v>162.80534313407432</v>
      </c>
      <c r="D12" s="7">
        <v>171.47534047811351</v>
      </c>
      <c r="E12" s="7">
        <v>205.78968447677948</v>
      </c>
      <c r="F12" s="7">
        <v>205.02429772573305</v>
      </c>
      <c r="G12" s="7">
        <v>210.52124181662103</v>
      </c>
      <c r="H12" s="7">
        <v>192.18518457282323</v>
      </c>
      <c r="I12" s="7">
        <v>188.13572022467011</v>
      </c>
      <c r="J12" s="7">
        <v>171.37469832384781</v>
      </c>
      <c r="K12" s="7">
        <v>178.89893870582318</v>
      </c>
      <c r="L12" s="7">
        <v>190.12674463286663</v>
      </c>
      <c r="M12" s="7">
        <v>187.04063599389997</v>
      </c>
      <c r="N12" s="7">
        <v>196.39783993483741</v>
      </c>
      <c r="O12" s="7">
        <v>179.43546963599448</v>
      </c>
      <c r="P12" s="7">
        <v>180.25269888180853</v>
      </c>
      <c r="Q12" s="7">
        <v>179.62764972285194</v>
      </c>
      <c r="R12" s="7">
        <v>173.79747388181733</v>
      </c>
      <c r="S12" s="7">
        <v>190.04025257808956</v>
      </c>
      <c r="T12" s="7">
        <v>172.86998588652077</v>
      </c>
      <c r="U12" s="7">
        <v>169.18874315731347</v>
      </c>
      <c r="W12" s="8">
        <f t="shared" si="0"/>
        <v>3.9208787011260779E-2</v>
      </c>
      <c r="X12" s="8">
        <f t="shared" si="1"/>
        <v>-1.3334846365806716E-2</v>
      </c>
      <c r="Y12" s="8">
        <f t="shared" si="2"/>
        <v>-0.17478686656133724</v>
      </c>
      <c r="Z12" s="8">
        <f t="shared" si="4"/>
        <v>-2.1294863364099671E-2</v>
      </c>
      <c r="AA12" s="3"/>
      <c r="AB12" s="8">
        <f t="shared" si="3"/>
        <v>9.5640616887329166E-2</v>
      </c>
    </row>
    <row r="13" spans="2:28" x14ac:dyDescent="0.3">
      <c r="B13" s="12" t="s">
        <v>12</v>
      </c>
      <c r="C13" s="7">
        <v>561.64996569093648</v>
      </c>
      <c r="D13" s="7">
        <v>545.57879047796223</v>
      </c>
      <c r="E13" s="7">
        <v>551.42076535715876</v>
      </c>
      <c r="F13" s="7">
        <v>567.52125744242369</v>
      </c>
      <c r="G13" s="7">
        <v>541.81599836696762</v>
      </c>
      <c r="H13" s="7">
        <v>517.5419774346534</v>
      </c>
      <c r="I13" s="7">
        <v>533.01586258808686</v>
      </c>
      <c r="J13" s="7">
        <v>522.55933922243116</v>
      </c>
      <c r="K13" s="7">
        <v>517.95481606816713</v>
      </c>
      <c r="L13" s="7">
        <v>522.93741735475726</v>
      </c>
      <c r="M13" s="7">
        <v>479.48115864350888</v>
      </c>
      <c r="N13" s="7">
        <v>474.74609273085076</v>
      </c>
      <c r="O13" s="7">
        <v>521.30631526907689</v>
      </c>
      <c r="P13" s="7">
        <v>489.32393688608238</v>
      </c>
      <c r="Q13" s="7">
        <v>492.8797894436712</v>
      </c>
      <c r="R13" s="7">
        <v>474.47442627119813</v>
      </c>
      <c r="S13" s="7">
        <v>449.61261748379741</v>
      </c>
      <c r="T13" s="7">
        <v>426.41042715155902</v>
      </c>
      <c r="U13" s="7">
        <v>444.18449109091426</v>
      </c>
      <c r="W13" s="8">
        <f t="shared" si="0"/>
        <v>-0.2091435623173542</v>
      </c>
      <c r="X13" s="8">
        <f t="shared" si="1"/>
        <v>-0.18584721612476909</v>
      </c>
      <c r="Y13" s="8">
        <f t="shared" si="2"/>
        <v>-0.21732536840529224</v>
      </c>
      <c r="Z13" s="8">
        <f t="shared" si="4"/>
        <v>4.168299555451023E-2</v>
      </c>
      <c r="AA13" s="3"/>
      <c r="AB13" s="8">
        <f t="shared" si="3"/>
        <v>0.25109282063889515</v>
      </c>
    </row>
    <row r="14" spans="2:28" x14ac:dyDescent="0.3">
      <c r="B14" s="12" t="s">
        <v>13</v>
      </c>
      <c r="C14" s="7">
        <v>17.072000000000003</v>
      </c>
      <c r="D14" s="7">
        <v>12.787999999999998</v>
      </c>
      <c r="E14" s="7">
        <v>15.326000000000001</v>
      </c>
      <c r="F14" s="7">
        <v>13.656999999999996</v>
      </c>
      <c r="G14" s="7">
        <v>12.921999999999997</v>
      </c>
      <c r="H14" s="7">
        <v>11.313999999999995</v>
      </c>
      <c r="I14" s="7">
        <v>12.722999999999999</v>
      </c>
      <c r="J14" s="7">
        <v>11.819999999999995</v>
      </c>
      <c r="K14" s="7">
        <v>10.663999999999994</v>
      </c>
      <c r="L14" s="7">
        <v>10.348999999999995</v>
      </c>
      <c r="M14" s="7">
        <v>8.6409999999999982</v>
      </c>
      <c r="N14" s="7">
        <v>6.28</v>
      </c>
      <c r="O14" s="7">
        <v>5.5930000000000017</v>
      </c>
      <c r="P14" s="7">
        <v>5.1409999999999991</v>
      </c>
      <c r="Q14" s="7">
        <v>6.6620000000000008</v>
      </c>
      <c r="R14" s="7">
        <v>6.3520000000000003</v>
      </c>
      <c r="S14" s="7">
        <v>5.7929999999999993</v>
      </c>
      <c r="T14" s="7">
        <v>6.4120000000000008</v>
      </c>
      <c r="U14" s="7">
        <v>6.5609999999999999</v>
      </c>
      <c r="W14" s="8">
        <f t="shared" si="0"/>
        <v>-0.6156865042174321</v>
      </c>
      <c r="X14" s="8">
        <f t="shared" si="1"/>
        <v>-0.48694088207694708</v>
      </c>
      <c r="Y14" s="8">
        <f t="shared" si="2"/>
        <v>-0.51958702496888032</v>
      </c>
      <c r="Z14" s="8">
        <f t="shared" si="4"/>
        <v>2.3237679351216331E-2</v>
      </c>
      <c r="AA14" s="3"/>
      <c r="AB14" s="8">
        <f t="shared" si="3"/>
        <v>3.7088642878226972E-3</v>
      </c>
    </row>
    <row r="15" spans="2:28" x14ac:dyDescent="0.3">
      <c r="B15" s="12" t="s">
        <v>14</v>
      </c>
      <c r="C15" s="7">
        <v>16.607999999999997</v>
      </c>
      <c r="D15" s="7">
        <v>16.958000000000006</v>
      </c>
      <c r="E15" s="7">
        <v>16.800000000000008</v>
      </c>
      <c r="F15" s="7">
        <v>17.312000000000001</v>
      </c>
      <c r="G15" s="7">
        <v>15.148999999999994</v>
      </c>
      <c r="H15" s="7">
        <v>14.871999999999995</v>
      </c>
      <c r="I15" s="7">
        <v>15.337000000000002</v>
      </c>
      <c r="J15" s="7">
        <v>13.665999999999999</v>
      </c>
      <c r="K15" s="7">
        <v>14.66</v>
      </c>
      <c r="L15" s="7">
        <v>15.391000000000002</v>
      </c>
      <c r="M15" s="7">
        <v>14.298000000000002</v>
      </c>
      <c r="N15" s="7">
        <v>14.51</v>
      </c>
      <c r="O15" s="7">
        <v>14.031000000000002</v>
      </c>
      <c r="P15" s="7">
        <v>13.834000000000001</v>
      </c>
      <c r="Q15" s="7">
        <v>13.714999999999998</v>
      </c>
      <c r="R15" s="7">
        <v>13.822000000000001</v>
      </c>
      <c r="S15" s="7">
        <v>13.839</v>
      </c>
      <c r="T15" s="7">
        <v>13.868999999999994</v>
      </c>
      <c r="U15" s="7">
        <v>12.366999999999997</v>
      </c>
      <c r="W15" s="8">
        <f t="shared" si="0"/>
        <v>-0.25535886319845857</v>
      </c>
      <c r="X15" s="8">
        <f t="shared" si="1"/>
        <v>-0.2707276801509616</v>
      </c>
      <c r="Y15" s="8">
        <f t="shared" si="2"/>
        <v>-0.28564001848428855</v>
      </c>
      <c r="Z15" s="8">
        <f t="shared" si="4"/>
        <v>-0.10829908428870126</v>
      </c>
      <c r="AA15" s="3"/>
      <c r="AB15" s="8">
        <f t="shared" si="3"/>
        <v>6.9909350171472777E-3</v>
      </c>
    </row>
    <row r="16" spans="2:28" x14ac:dyDescent="0.3">
      <c r="B16" s="12" t="s">
        <v>15</v>
      </c>
      <c r="C16" s="7">
        <v>624.37882889750006</v>
      </c>
      <c r="D16" s="7">
        <v>574.00507474643018</v>
      </c>
      <c r="E16" s="7">
        <v>582.25940577481003</v>
      </c>
      <c r="F16" s="7">
        <v>582.30001781648036</v>
      </c>
      <c r="G16" s="7">
        <v>594.60830647944033</v>
      </c>
      <c r="H16" s="7">
        <v>595.64787046765991</v>
      </c>
      <c r="I16" s="7">
        <v>612.83876209247933</v>
      </c>
      <c r="J16" s="7">
        <v>598.5277037996002</v>
      </c>
      <c r="K16" s="7">
        <v>596.4069732471005</v>
      </c>
      <c r="L16" s="7">
        <v>603.63934791171982</v>
      </c>
      <c r="M16" s="7">
        <v>609.92208239160038</v>
      </c>
      <c r="N16" s="7">
        <v>610.89062237659061</v>
      </c>
      <c r="O16" s="7">
        <v>617.89381506064012</v>
      </c>
      <c r="P16" s="7">
        <v>609.30808748960033</v>
      </c>
      <c r="Q16" s="7">
        <v>611.06943328438024</v>
      </c>
      <c r="R16" s="7">
        <v>614.63380473259986</v>
      </c>
      <c r="S16" s="7">
        <v>614.41336384433998</v>
      </c>
      <c r="T16" s="7">
        <v>609.52964359199984</v>
      </c>
      <c r="U16" s="7">
        <v>570.2889921155039</v>
      </c>
      <c r="W16" s="8">
        <f t="shared" si="0"/>
        <v>-8.6629837974336099E-2</v>
      </c>
      <c r="X16" s="8">
        <f t="shared" si="1"/>
        <v>-6.4739543157660753E-3</v>
      </c>
      <c r="Y16" s="8">
        <f t="shared" si="2"/>
        <v>-2.0626868166715214E-2</v>
      </c>
      <c r="Z16" s="8">
        <f t="shared" si="4"/>
        <v>-6.4378577627903541E-2</v>
      </c>
      <c r="AA16" s="3"/>
      <c r="AB16" s="8">
        <f t="shared" si="3"/>
        <v>0.32237836863215852</v>
      </c>
    </row>
    <row r="17" spans="2:28" x14ac:dyDescent="0.3">
      <c r="B17" s="12" t="s">
        <v>16</v>
      </c>
      <c r="C17" s="7">
        <v>200.16300000000012</v>
      </c>
      <c r="D17" s="7">
        <v>133.10900000000004</v>
      </c>
      <c r="E17" s="7">
        <v>139.88600000000002</v>
      </c>
      <c r="F17" s="7">
        <v>136.45099999999999</v>
      </c>
      <c r="G17" s="7">
        <v>140.03300000000002</v>
      </c>
      <c r="H17" s="7">
        <v>135.93</v>
      </c>
      <c r="I17" s="7">
        <v>138.72899999999998</v>
      </c>
      <c r="J17" s="7">
        <v>135.53199999999998</v>
      </c>
      <c r="K17" s="7">
        <v>127.33699999999999</v>
      </c>
      <c r="L17" s="7">
        <v>113.23099999999999</v>
      </c>
      <c r="M17" s="7">
        <v>98.768999999999977</v>
      </c>
      <c r="N17" s="7">
        <v>94.564000000000007</v>
      </c>
      <c r="O17" s="7">
        <v>88.14400000000002</v>
      </c>
      <c r="P17" s="7">
        <v>80.245000000000005</v>
      </c>
      <c r="Q17" s="7">
        <v>85.293999999999997</v>
      </c>
      <c r="R17" s="7">
        <v>83.213999999999999</v>
      </c>
      <c r="S17" s="7">
        <v>81.672999999999988</v>
      </c>
      <c r="T17" s="7">
        <v>83.34199999999997</v>
      </c>
      <c r="U17" s="7">
        <v>79.379000000000005</v>
      </c>
      <c r="W17" s="8">
        <f t="shared" si="0"/>
        <v>-0.60342820601210034</v>
      </c>
      <c r="X17" s="8">
        <f t="shared" si="1"/>
        <v>-0.40365414810418543</v>
      </c>
      <c r="Y17" s="8">
        <f t="shared" si="2"/>
        <v>-0.41826003473774465</v>
      </c>
      <c r="Z17" s="8">
        <f t="shared" si="4"/>
        <v>-4.755105469031181E-2</v>
      </c>
      <c r="AA17" s="3"/>
      <c r="AB17" s="8">
        <f t="shared" si="3"/>
        <v>4.4872113748373403E-2</v>
      </c>
    </row>
    <row r="18" spans="2:28" x14ac:dyDescent="0.3">
      <c r="B18" s="12" t="s">
        <v>17</v>
      </c>
      <c r="C18" s="7">
        <v>2.856483422627051</v>
      </c>
      <c r="D18" s="7">
        <v>58.61548445510347</v>
      </c>
      <c r="E18" s="7">
        <v>65.96801458496266</v>
      </c>
      <c r="F18" s="7">
        <v>67.147068215436619</v>
      </c>
      <c r="G18" s="7">
        <v>69.401651315652771</v>
      </c>
      <c r="H18" s="7">
        <v>67.814899865641451</v>
      </c>
      <c r="I18" s="7">
        <v>65.372386347428744</v>
      </c>
      <c r="J18" s="7">
        <v>63.390599300688166</v>
      </c>
      <c r="K18" s="7">
        <v>64.073374686948512</v>
      </c>
      <c r="L18" s="7">
        <v>64.471660074492405</v>
      </c>
      <c r="M18" s="7">
        <v>62.573102418653519</v>
      </c>
      <c r="N18" s="7">
        <v>59.676478159317377</v>
      </c>
      <c r="O18" s="7">
        <v>52.7694942875303</v>
      </c>
      <c r="P18" s="7">
        <v>48.477175834100748</v>
      </c>
      <c r="Q18" s="7">
        <v>46.343386473514819</v>
      </c>
      <c r="R18" s="7">
        <v>45.678392741879776</v>
      </c>
      <c r="S18" s="7">
        <v>42.803413589582078</v>
      </c>
      <c r="T18" s="7">
        <v>39.869530799571756</v>
      </c>
      <c r="U18" s="7">
        <v>36.021391131472114</v>
      </c>
      <c r="W18" s="8">
        <f t="shared" si="0"/>
        <v>11.610397401971953</v>
      </c>
      <c r="X18" s="8">
        <f t="shared" si="1"/>
        <v>-0.38546287783285832</v>
      </c>
      <c r="Y18" s="8">
        <f t="shared" si="2"/>
        <v>-0.46354484136373564</v>
      </c>
      <c r="Z18" s="8">
        <f t="shared" si="4"/>
        <v>-9.6518308365469263E-2</v>
      </c>
      <c r="AA18" s="3"/>
      <c r="AB18" s="8">
        <f t="shared" si="3"/>
        <v>2.0362513513978074E-2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2580.086971806812</v>
      </c>
      <c r="D20" s="13">
        <v>2502.0905126847738</v>
      </c>
      <c r="E20" s="13">
        <v>2820.2285363886954</v>
      </c>
      <c r="F20" s="13">
        <v>2750.3884122748982</v>
      </c>
      <c r="G20" s="13">
        <v>2563.5984126397489</v>
      </c>
      <c r="H20" s="13">
        <v>2543.7209065356278</v>
      </c>
      <c r="I20" s="13">
        <v>2777.0048421580809</v>
      </c>
      <c r="J20" s="13">
        <v>2547.7605906406957</v>
      </c>
      <c r="K20" s="13">
        <v>2382.6441073943015</v>
      </c>
      <c r="L20" s="13">
        <v>2351.2307537010129</v>
      </c>
      <c r="M20" s="13">
        <v>2149.6759711166674</v>
      </c>
      <c r="N20" s="13">
        <v>2075.0341384613598</v>
      </c>
      <c r="O20" s="13">
        <v>2132.2742018229278</v>
      </c>
      <c r="P20" s="13">
        <v>2019.4546564149509</v>
      </c>
      <c r="Q20" s="13">
        <v>2059.3392742955766</v>
      </c>
      <c r="R20" s="13">
        <v>1959.7118118579835</v>
      </c>
      <c r="S20" s="13">
        <v>1878.9837925102372</v>
      </c>
      <c r="T20" s="13">
        <v>1846.8639817650749</v>
      </c>
      <c r="U20" s="13">
        <v>1769.005143041149</v>
      </c>
      <c r="W20" s="9">
        <f t="shared" si="0"/>
        <v>-0.31436220469640586</v>
      </c>
      <c r="X20" s="9">
        <f t="shared" si="1"/>
        <v>-0.2929891488445856</v>
      </c>
      <c r="Y20" s="9">
        <f t="shared" si="2"/>
        <v>-0.35681624633592335</v>
      </c>
      <c r="Z20" s="9">
        <f>IFERROR((U20-T20)/T20,"-")</f>
        <v>-4.2157321542171722E-2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36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0.6462798068216119</v>
      </c>
      <c r="D26" s="13">
        <v>0.81134451645201289</v>
      </c>
      <c r="E26" s="13">
        <v>1.4067010592173863</v>
      </c>
      <c r="F26" s="13">
        <v>1.2623571453844249</v>
      </c>
      <c r="G26" s="13">
        <v>0.97851901740455849</v>
      </c>
      <c r="H26" s="13">
        <v>1.0575067526271169</v>
      </c>
      <c r="I26" s="13">
        <v>1.3457647323525583</v>
      </c>
      <c r="J26" s="13">
        <v>1.0146761772503474</v>
      </c>
      <c r="K26" s="13">
        <v>0.74710481058992417</v>
      </c>
      <c r="L26" s="13">
        <v>0.89190712931166971</v>
      </c>
      <c r="M26" s="13">
        <v>0.74546601731174933</v>
      </c>
      <c r="N26" s="13">
        <v>0.57755716931436296</v>
      </c>
      <c r="O26" s="13">
        <v>0.65568498704586364</v>
      </c>
      <c r="P26" s="13">
        <v>0.57263982191835261</v>
      </c>
      <c r="Q26" s="13">
        <v>0.65646489413531162</v>
      </c>
      <c r="R26" s="13">
        <v>0.5193471564599621</v>
      </c>
      <c r="S26" s="13">
        <v>0.41690935089521264</v>
      </c>
      <c r="T26" s="13">
        <v>0.44467171035943348</v>
      </c>
      <c r="U26" s="13">
        <v>0.40213332041390609</v>
      </c>
      <c r="W26" s="8">
        <f>IFERROR((U26-C26)/C26,"-")</f>
        <v>-0.37777211020782497</v>
      </c>
      <c r="X26" s="8">
        <f>IFERROR((U26-D26)/D26,"-")</f>
        <v>-0.504361818857883</v>
      </c>
      <c r="Y26" s="8">
        <f>IFERROR((U26-F26)/F26,"-")</f>
        <v>-0.68144251261678823</v>
      </c>
      <c r="Z26" s="8">
        <f>IFERROR((U26-T26)/T26,"-")</f>
        <v>-9.5662460540030969E-2</v>
      </c>
    </row>
    <row r="27" spans="2:28" x14ac:dyDescent="0.3">
      <c r="B27" s="12" t="s">
        <v>6</v>
      </c>
      <c r="C27" s="7">
        <v>0.3613869604587987</v>
      </c>
      <c r="D27" s="7">
        <v>0.40669109796114755</v>
      </c>
      <c r="E27" s="7">
        <v>0.5855135753878965</v>
      </c>
      <c r="F27" s="7">
        <v>0.58696686283991251</v>
      </c>
      <c r="G27" s="7">
        <v>0.43168740325877664</v>
      </c>
      <c r="H27" s="7">
        <v>0.49326708858263857</v>
      </c>
      <c r="I27" s="7">
        <v>0.64654195794534597</v>
      </c>
      <c r="J27" s="7">
        <v>0.50607562176492871</v>
      </c>
      <c r="K27" s="7">
        <v>0.35962275760874701</v>
      </c>
      <c r="L27" s="7">
        <v>0.40764381433747465</v>
      </c>
      <c r="M27" s="7">
        <v>0.30968708716998256</v>
      </c>
      <c r="N27" s="7">
        <v>0.26050489853458592</v>
      </c>
      <c r="O27" s="7">
        <v>0.28921147874928305</v>
      </c>
      <c r="P27" s="7">
        <v>0.24679810788249809</v>
      </c>
      <c r="Q27" s="7">
        <v>0.2783630308209607</v>
      </c>
      <c r="R27" s="7">
        <v>0.22850327104492718</v>
      </c>
      <c r="S27" s="7">
        <v>0.17423720621110506</v>
      </c>
      <c r="T27" s="7">
        <v>0.2097735975165386</v>
      </c>
      <c r="U27" s="7">
        <v>0.18147757873785281</v>
      </c>
      <c r="W27" s="8">
        <f t="shared" ref="W27:W40" si="5">IFERROR((U27-C27)/C27,"-")</f>
        <v>-0.49783030769162784</v>
      </c>
      <c r="X27" s="8">
        <f t="shared" ref="X27:X40" si="6">IFERROR((U27-D27)/D27,"-")</f>
        <v>-0.55377046695231591</v>
      </c>
      <c r="Y27" s="8">
        <f t="shared" ref="Y27:Y40" si="7">IFERROR((U27-F27)/F27,"-")</f>
        <v>-0.69082142412637626</v>
      </c>
      <c r="Z27" s="8">
        <f t="shared" ref="Z27:Z39" si="8">IFERROR((U27-T27)/T27,"-")</f>
        <v>-0.13488837067045545</v>
      </c>
    </row>
    <row r="28" spans="2:28" x14ac:dyDescent="0.3">
      <c r="B28" s="12" t="s">
        <v>7</v>
      </c>
      <c r="C28" s="7">
        <v>1.4617095460613625</v>
      </c>
      <c r="D28" s="7">
        <v>1.539771892647154</v>
      </c>
      <c r="E28" s="7">
        <v>1.7688620744725971</v>
      </c>
      <c r="F28" s="7">
        <v>1.6877663110513428</v>
      </c>
      <c r="G28" s="7">
        <v>1.5723382847592271</v>
      </c>
      <c r="H28" s="7">
        <v>1.5968189939685471</v>
      </c>
      <c r="I28" s="7">
        <v>1.9007153497524421</v>
      </c>
      <c r="J28" s="7">
        <v>1.7884484643631213</v>
      </c>
      <c r="K28" s="7">
        <v>1.5286022707032132</v>
      </c>
      <c r="L28" s="7">
        <v>1.2864239674727349</v>
      </c>
      <c r="M28" s="7">
        <v>1.0222467052676516</v>
      </c>
      <c r="N28" s="7">
        <v>0.97335529022378142</v>
      </c>
      <c r="O28" s="7">
        <v>1.0012902047627106</v>
      </c>
      <c r="P28" s="7">
        <v>0.8929469450283305</v>
      </c>
      <c r="Q28" s="7">
        <v>0.97024863801984085</v>
      </c>
      <c r="R28" s="7">
        <v>0.89413204047660433</v>
      </c>
      <c r="S28" s="7">
        <v>0.80279520649254321</v>
      </c>
      <c r="T28" s="7">
        <v>0.79081216596359061</v>
      </c>
      <c r="U28" s="7">
        <v>0.71740308413453269</v>
      </c>
      <c r="W28" s="8">
        <f t="shared" si="5"/>
        <v>-0.50920270989020677</v>
      </c>
      <c r="X28" s="8">
        <f t="shared" si="6"/>
        <v>-0.53408482934366108</v>
      </c>
      <c r="Y28" s="8">
        <f t="shared" si="7"/>
        <v>-0.57493932694529959</v>
      </c>
      <c r="Z28" s="8">
        <f t="shared" si="8"/>
        <v>-9.2827456365204314E-2</v>
      </c>
    </row>
    <row r="29" spans="2:28" x14ac:dyDescent="0.3">
      <c r="B29" s="12" t="s">
        <v>8</v>
      </c>
      <c r="C29" s="7">
        <v>0.58683972230606707</v>
      </c>
      <c r="D29" s="7">
        <v>0.47523069881983143</v>
      </c>
      <c r="E29" s="7">
        <v>0.48606085037305713</v>
      </c>
      <c r="F29" s="7">
        <v>0.45861233751679181</v>
      </c>
      <c r="G29" s="7">
        <v>0.35333560523623009</v>
      </c>
      <c r="H29" s="7">
        <v>0.35320664416720643</v>
      </c>
      <c r="I29" s="7">
        <v>0.37986756582206233</v>
      </c>
      <c r="J29" s="7">
        <v>0.30257117658543542</v>
      </c>
      <c r="K29" s="7">
        <v>0.33147808672765255</v>
      </c>
      <c r="L29" s="7">
        <v>0.28240096166540896</v>
      </c>
      <c r="M29" s="7">
        <v>0.28367485135582571</v>
      </c>
      <c r="N29" s="7">
        <v>0.25891991071589776</v>
      </c>
      <c r="O29" s="7">
        <v>0.27412118533856616</v>
      </c>
      <c r="P29" s="7">
        <v>0.26027886200555106</v>
      </c>
      <c r="Q29" s="7">
        <v>0.24913379434649988</v>
      </c>
      <c r="R29" s="7">
        <v>0.2335127263296877</v>
      </c>
      <c r="S29" s="7">
        <v>0.20842939967911489</v>
      </c>
      <c r="T29" s="7">
        <v>0.20952926191994531</v>
      </c>
      <c r="U29" s="7">
        <v>0.1737061651059657</v>
      </c>
      <c r="W29" s="8">
        <f t="shared" si="5"/>
        <v>-0.70399726108627492</v>
      </c>
      <c r="X29" s="8">
        <f t="shared" si="6"/>
        <v>-0.63448033652425961</v>
      </c>
      <c r="Y29" s="8">
        <f t="shared" si="7"/>
        <v>-0.62123529853881099</v>
      </c>
      <c r="Z29" s="8">
        <f t="shared" si="8"/>
        <v>-0.17096942205459831</v>
      </c>
    </row>
    <row r="30" spans="2:28" x14ac:dyDescent="0.3">
      <c r="B30" s="12" t="s">
        <v>9</v>
      </c>
      <c r="C30" s="7">
        <v>0.25544013195581999</v>
      </c>
      <c r="D30" s="7">
        <v>0.25332898523996844</v>
      </c>
      <c r="E30" s="7">
        <v>0.24606363773514017</v>
      </c>
      <c r="F30" s="7">
        <v>0.24764955113868456</v>
      </c>
      <c r="G30" s="7">
        <v>0.28830968087747705</v>
      </c>
      <c r="H30" s="7">
        <v>0.29435035679672067</v>
      </c>
      <c r="I30" s="7">
        <v>0.30978924050777307</v>
      </c>
      <c r="J30" s="7">
        <v>0.28524381219075662</v>
      </c>
      <c r="K30" s="7">
        <v>0.30365958311228786</v>
      </c>
      <c r="L30" s="7">
        <v>0.23800823293286438</v>
      </c>
      <c r="M30" s="7">
        <v>0.23464666180034474</v>
      </c>
      <c r="N30" s="7">
        <v>0.22781627493790649</v>
      </c>
      <c r="O30" s="7">
        <v>0.24224423780721621</v>
      </c>
      <c r="P30" s="7">
        <v>0.2447260843814657</v>
      </c>
      <c r="Q30" s="7">
        <v>0.22906699686348717</v>
      </c>
      <c r="R30" s="7">
        <v>0.23002447505219376</v>
      </c>
      <c r="S30" s="7">
        <v>0.23481146421453516</v>
      </c>
      <c r="T30" s="7">
        <v>0.24971350918609095</v>
      </c>
      <c r="U30" s="7">
        <v>0.23425976410262808</v>
      </c>
      <c r="W30" s="8">
        <f t="shared" si="5"/>
        <v>-8.2917150453301489E-2</v>
      </c>
      <c r="X30" s="8">
        <f t="shared" si="6"/>
        <v>-7.5274533308049396E-2</v>
      </c>
      <c r="Y30" s="8">
        <f t="shared" si="7"/>
        <v>-5.4067479526979448E-2</v>
      </c>
      <c r="Z30" s="8">
        <f t="shared" si="8"/>
        <v>-6.1885899300491834E-2</v>
      </c>
    </row>
    <row r="31" spans="2:28" x14ac:dyDescent="0.3">
      <c r="B31" s="12" t="s">
        <v>10</v>
      </c>
      <c r="C31" s="7">
        <v>0.44080893450045266</v>
      </c>
      <c r="D31" s="7">
        <v>0.38389724776383255</v>
      </c>
      <c r="E31" s="7">
        <v>0.37864473488204342</v>
      </c>
      <c r="F31" s="7">
        <v>0.32082384900557076</v>
      </c>
      <c r="G31" s="7">
        <v>0.23225377019996141</v>
      </c>
      <c r="H31" s="7">
        <v>0.18117150687092134</v>
      </c>
      <c r="I31" s="7">
        <v>0.19693530751528596</v>
      </c>
      <c r="J31" s="7">
        <v>0.17006217649286706</v>
      </c>
      <c r="K31" s="7">
        <v>0.17160899954244957</v>
      </c>
      <c r="L31" s="7">
        <v>0.17020773291594879</v>
      </c>
      <c r="M31" s="7">
        <v>0.12112309482027721</v>
      </c>
      <c r="N31" s="7">
        <v>0.14210686347679466</v>
      </c>
      <c r="O31" s="7">
        <v>0.12076419516247057</v>
      </c>
      <c r="P31" s="7">
        <v>0.13930118853599394</v>
      </c>
      <c r="Q31" s="7">
        <v>0.10758983123946744</v>
      </c>
      <c r="R31" s="7">
        <v>9.4211716324702918E-2</v>
      </c>
      <c r="S31" s="7">
        <v>9.9494491772903926E-2</v>
      </c>
      <c r="T31" s="7">
        <v>8.6784263356458072E-2</v>
      </c>
      <c r="U31" s="7">
        <v>0.11191050066817659</v>
      </c>
      <c r="W31" s="8">
        <f t="shared" si="5"/>
        <v>-0.7461246995934887</v>
      </c>
      <c r="X31" s="8">
        <f t="shared" si="6"/>
        <v>-0.70848840068522156</v>
      </c>
      <c r="Y31" s="8">
        <f t="shared" si="7"/>
        <v>-0.65117773814180069</v>
      </c>
      <c r="Z31" s="8">
        <f t="shared" si="8"/>
        <v>0.28952527036514558</v>
      </c>
    </row>
    <row r="32" spans="2:28" x14ac:dyDescent="0.3">
      <c r="B32" s="12" t="s">
        <v>11</v>
      </c>
      <c r="C32" s="7">
        <v>0.61426706585449109</v>
      </c>
      <c r="D32" s="7">
        <v>0.67065600950440007</v>
      </c>
      <c r="E32" s="7">
        <v>0.8067209909946117</v>
      </c>
      <c r="F32" s="7">
        <v>0.8060176741705215</v>
      </c>
      <c r="G32" s="7">
        <v>0.82915348944509837</v>
      </c>
      <c r="H32" s="7">
        <v>0.75781307376756457</v>
      </c>
      <c r="I32" s="7">
        <v>0.7426302522910988</v>
      </c>
      <c r="J32" s="7">
        <v>0.67610899161977578</v>
      </c>
      <c r="K32" s="7">
        <v>0.70564892754067943</v>
      </c>
      <c r="L32" s="7">
        <v>0.74958403990201439</v>
      </c>
      <c r="M32" s="7">
        <v>0.73758556694559996</v>
      </c>
      <c r="N32" s="7">
        <v>0.77554341920019199</v>
      </c>
      <c r="O32" s="7">
        <v>0.70975009250240095</v>
      </c>
      <c r="P32" s="7">
        <v>0.71651110578291732</v>
      </c>
      <c r="Q32" s="7">
        <v>0.71732271247954171</v>
      </c>
      <c r="R32" s="7">
        <v>0.6979734135003085</v>
      </c>
      <c r="S32" s="7">
        <v>0.76547339567836603</v>
      </c>
      <c r="T32" s="7">
        <v>0.69603759773605878</v>
      </c>
      <c r="U32" s="7">
        <v>0.6830692649141199</v>
      </c>
      <c r="W32" s="8">
        <f t="shared" si="5"/>
        <v>0.11200698016248005</v>
      </c>
      <c r="X32" s="8">
        <f t="shared" si="6"/>
        <v>1.8509124251183475E-2</v>
      </c>
      <c r="Y32" s="8">
        <f t="shared" si="7"/>
        <v>-0.1525381057964128</v>
      </c>
      <c r="Z32" s="8">
        <f t="shared" si="8"/>
        <v>-1.8631655623374155E-2</v>
      </c>
    </row>
    <row r="33" spans="2:26" x14ac:dyDescent="0.3">
      <c r="B33" s="12" t="s">
        <v>12</v>
      </c>
      <c r="C33" s="7">
        <v>2.1191139665368866</v>
      </c>
      <c r="D33" s="7">
        <v>2.1338094064836621</v>
      </c>
      <c r="E33" s="7">
        <v>2.1616375350151658</v>
      </c>
      <c r="F33" s="7">
        <v>2.2311119659485059</v>
      </c>
      <c r="G33" s="7">
        <v>2.1339824038966979</v>
      </c>
      <c r="H33" s="7">
        <v>2.040740432699093</v>
      </c>
      <c r="I33" s="7">
        <v>2.1039795315650176</v>
      </c>
      <c r="J33" s="7">
        <v>2.0616057758743813</v>
      </c>
      <c r="K33" s="7">
        <v>2.043020842477111</v>
      </c>
      <c r="L33" s="7">
        <v>2.061706482555234</v>
      </c>
      <c r="M33" s="7">
        <v>1.8908104132480583</v>
      </c>
      <c r="N33" s="7">
        <v>1.8746958119833468</v>
      </c>
      <c r="O33" s="7">
        <v>2.062007061563107</v>
      </c>
      <c r="P33" s="7">
        <v>1.9450806411181079</v>
      </c>
      <c r="Q33" s="7">
        <v>1.9682597196788967</v>
      </c>
      <c r="R33" s="7">
        <v>1.9054968264285896</v>
      </c>
      <c r="S33" s="7">
        <v>1.8110189413884252</v>
      </c>
      <c r="T33" s="7">
        <v>1.7168838641486817</v>
      </c>
      <c r="U33" s="7">
        <v>1.7933153716592753</v>
      </c>
      <c r="W33" s="8">
        <f t="shared" si="5"/>
        <v>-0.15374283781916651</v>
      </c>
      <c r="X33" s="8">
        <f t="shared" si="6"/>
        <v>-0.15957096907989182</v>
      </c>
      <c r="Y33" s="8">
        <f t="shared" si="7"/>
        <v>-0.19622349795569827</v>
      </c>
      <c r="Z33" s="8">
        <f t="shared" si="8"/>
        <v>4.4517575770037489E-2</v>
      </c>
    </row>
    <row r="34" spans="2:26" x14ac:dyDescent="0.3">
      <c r="B34" s="12" t="s">
        <v>13</v>
      </c>
      <c r="C34" s="7">
        <v>6.441291880470873E-2</v>
      </c>
      <c r="D34" s="7">
        <v>5.0015057708177699E-2</v>
      </c>
      <c r="E34" s="7">
        <v>6.007981371572832E-2</v>
      </c>
      <c r="F34" s="7">
        <v>5.3690140623587165E-2</v>
      </c>
      <c r="G34" s="7">
        <v>5.089425322667674E-2</v>
      </c>
      <c r="H34" s="7">
        <v>4.4612685081130081E-2</v>
      </c>
      <c r="I34" s="7">
        <v>5.0221641528872603E-2</v>
      </c>
      <c r="J34" s="7">
        <v>4.6632369650296664E-2</v>
      </c>
      <c r="K34" s="7">
        <v>4.2063078840662009E-2</v>
      </c>
      <c r="L34" s="7">
        <v>4.0801441395977793E-2</v>
      </c>
      <c r="M34" s="7">
        <v>3.4075359346964519E-2</v>
      </c>
      <c r="N34" s="7">
        <v>2.4798707939930265E-2</v>
      </c>
      <c r="O34" s="7">
        <v>2.2122896188912847E-2</v>
      </c>
      <c r="P34" s="7">
        <v>2.0435664029892272E-2</v>
      </c>
      <c r="Q34" s="7">
        <v>2.6603943868953019E-2</v>
      </c>
      <c r="R34" s="7">
        <v>2.5509732814464083E-2</v>
      </c>
      <c r="S34" s="7">
        <v>2.3333937526433444E-2</v>
      </c>
      <c r="T34" s="7">
        <v>2.5817050043686059E-2</v>
      </c>
      <c r="U34" s="7">
        <v>2.648886305003452E-2</v>
      </c>
      <c r="W34" s="8">
        <f t="shared" si="5"/>
        <v>-0.58876474561966097</v>
      </c>
      <c r="X34" s="8">
        <f t="shared" si="6"/>
        <v>-0.4703822355941526</v>
      </c>
      <c r="Y34" s="8">
        <f t="shared" si="7"/>
        <v>-0.50663450044313296</v>
      </c>
      <c r="Z34" s="8">
        <f t="shared" si="8"/>
        <v>2.6022067014304835E-2</v>
      </c>
    </row>
    <row r="35" spans="2:26" x14ac:dyDescent="0.3">
      <c r="B35" s="12" t="s">
        <v>14</v>
      </c>
      <c r="C35" s="7">
        <v>6.2662239661937819E-2</v>
      </c>
      <c r="D35" s="7">
        <v>6.6324315656496546E-2</v>
      </c>
      <c r="E35" s="7">
        <v>6.5858075846550707E-2</v>
      </c>
      <c r="F35" s="7">
        <v>6.8059142891963187E-2</v>
      </c>
      <c r="G35" s="7">
        <v>5.966545752444867E-2</v>
      </c>
      <c r="H35" s="7">
        <v>5.8642376924745152E-2</v>
      </c>
      <c r="I35" s="7">
        <v>6.0539913238097876E-2</v>
      </c>
      <c r="J35" s="7">
        <v>5.3915225350334543E-2</v>
      </c>
      <c r="K35" s="7">
        <v>5.7824900206686548E-2</v>
      </c>
      <c r="L35" s="7">
        <v>6.0679774328485314E-2</v>
      </c>
      <c r="M35" s="7">
        <v>5.6383461166867127E-2</v>
      </c>
      <c r="N35" s="7">
        <v>5.7297651625539507E-2</v>
      </c>
      <c r="O35" s="7">
        <v>5.5499080355200452E-2</v>
      </c>
      <c r="P35" s="7">
        <v>5.4990658663592644E-2</v>
      </c>
      <c r="Q35" s="7">
        <v>5.4769302035828665E-2</v>
      </c>
      <c r="R35" s="7">
        <v>5.5509371373035667E-2</v>
      </c>
      <c r="S35" s="7">
        <v>5.5742855416591144E-2</v>
      </c>
      <c r="T35" s="7">
        <v>5.5841651131609764E-2</v>
      </c>
      <c r="U35" s="7">
        <v>4.9929548748632348E-2</v>
      </c>
      <c r="W35" s="8">
        <f t="shared" si="5"/>
        <v>-0.20319559246522653</v>
      </c>
      <c r="X35" s="8">
        <f t="shared" si="6"/>
        <v>-0.24719089440402409</v>
      </c>
      <c r="Y35" s="8">
        <f t="shared" si="7"/>
        <v>-0.26637999500096093</v>
      </c>
      <c r="Z35" s="8">
        <f t="shared" si="8"/>
        <v>-0.10587262846228426</v>
      </c>
    </row>
    <row r="36" spans="2:26" x14ac:dyDescent="0.3">
      <c r="B36" s="12" t="s">
        <v>15</v>
      </c>
      <c r="C36" s="7">
        <v>2.3557909330572748</v>
      </c>
      <c r="D36" s="7">
        <v>2.2449872488449767</v>
      </c>
      <c r="E36" s="7">
        <v>2.2825288159455339</v>
      </c>
      <c r="F36" s="7">
        <v>2.2892121140575639</v>
      </c>
      <c r="G36" s="7">
        <v>2.3419088160230657</v>
      </c>
      <c r="H36" s="7">
        <v>2.3487228976860073</v>
      </c>
      <c r="I36" s="7">
        <v>2.419065363892678</v>
      </c>
      <c r="J36" s="7">
        <v>2.3613168468296308</v>
      </c>
      <c r="K36" s="7">
        <v>2.3524675109539945</v>
      </c>
      <c r="L36" s="7">
        <v>2.3798778121679676</v>
      </c>
      <c r="M36" s="7">
        <v>2.405197793211745</v>
      </c>
      <c r="N36" s="7">
        <v>2.4123086190381047</v>
      </c>
      <c r="O36" s="7">
        <v>2.4440551987051404</v>
      </c>
      <c r="P36" s="7">
        <v>2.4220220514751372</v>
      </c>
      <c r="Q36" s="7">
        <v>2.4402367011603996</v>
      </c>
      <c r="R36" s="7">
        <v>2.4683791148403831</v>
      </c>
      <c r="S36" s="7">
        <v>2.4748287670204818</v>
      </c>
      <c r="T36" s="7">
        <v>2.4541886013295047</v>
      </c>
      <c r="U36" s="7">
        <v>2.3024397212452063</v>
      </c>
      <c r="W36" s="8">
        <f t="shared" si="5"/>
        <v>-2.2646836382391063E-2</v>
      </c>
      <c r="X36" s="8">
        <f t="shared" si="6"/>
        <v>2.5591447091643117E-2</v>
      </c>
      <c r="Y36" s="8">
        <f t="shared" si="7"/>
        <v>5.77823571106171E-3</v>
      </c>
      <c r="Z36" s="8">
        <f t="shared" si="8"/>
        <v>-6.1832607323696144E-2</v>
      </c>
    </row>
    <row r="37" spans="2:26" x14ac:dyDescent="0.3">
      <c r="B37" s="12" t="s">
        <v>16</v>
      </c>
      <c r="C37" s="7">
        <v>0.75521808028976811</v>
      </c>
      <c r="D37" s="7">
        <v>0.52060168255222306</v>
      </c>
      <c r="E37" s="7">
        <v>0.54837040463515418</v>
      </c>
      <c r="F37" s="7">
        <v>0.53643357825504101</v>
      </c>
      <c r="G37" s="7">
        <v>0.55153033292766029</v>
      </c>
      <c r="H37" s="7">
        <v>0.53599100964097712</v>
      </c>
      <c r="I37" s="7">
        <v>0.54760654779996598</v>
      </c>
      <c r="J37" s="7">
        <v>0.53470205782098212</v>
      </c>
      <c r="K37" s="7">
        <v>0.50226802985121721</v>
      </c>
      <c r="L37" s="7">
        <v>0.4464187854583016</v>
      </c>
      <c r="M37" s="7">
        <v>0.38949070331447039</v>
      </c>
      <c r="N37" s="7">
        <v>0.37341799643814738</v>
      </c>
      <c r="O37" s="7">
        <v>0.34865019876194064</v>
      </c>
      <c r="P37" s="7">
        <v>0.31897682553563622</v>
      </c>
      <c r="Q37" s="7">
        <v>0.34061194661640321</v>
      </c>
      <c r="R37" s="7">
        <v>0.33418874471391907</v>
      </c>
      <c r="S37" s="7">
        <v>0.32897508710450518</v>
      </c>
      <c r="T37" s="7">
        <v>0.33556528146301973</v>
      </c>
      <c r="U37" s="7">
        <v>0.32047850328436067</v>
      </c>
      <c r="W37" s="8">
        <f t="shared" si="5"/>
        <v>-0.57564773454391227</v>
      </c>
      <c r="X37" s="8">
        <f t="shared" si="6"/>
        <v>-0.38440747691549659</v>
      </c>
      <c r="Y37" s="8">
        <f t="shared" si="7"/>
        <v>-0.40257560996304198</v>
      </c>
      <c r="Z37" s="8">
        <f t="shared" si="8"/>
        <v>-4.4959294098849321E-2</v>
      </c>
    </row>
    <row r="38" spans="2:26" x14ac:dyDescent="0.3">
      <c r="B38" s="12" t="s">
        <v>17</v>
      </c>
      <c r="C38" s="7">
        <v>1.0777555926000042E-2</v>
      </c>
      <c r="D38" s="7">
        <v>0.22925061288823845</v>
      </c>
      <c r="E38" s="7">
        <v>0.25860276833231149</v>
      </c>
      <c r="F38" s="7">
        <v>0.26397712052049449</v>
      </c>
      <c r="G38" s="7">
        <v>0.27334353942178885</v>
      </c>
      <c r="H38" s="7">
        <v>0.26740363898835373</v>
      </c>
      <c r="I38" s="7">
        <v>0.25804515861255461</v>
      </c>
      <c r="J38" s="7">
        <v>0.25008915896307349</v>
      </c>
      <c r="K38" s="7">
        <v>0.25273100253604591</v>
      </c>
      <c r="L38" s="7">
        <v>0.25418269013728906</v>
      </c>
      <c r="M38" s="7">
        <v>0.24675395791806898</v>
      </c>
      <c r="N38" s="7">
        <v>0.23565279502492656</v>
      </c>
      <c r="O38" s="7">
        <v>0.20872770321195458</v>
      </c>
      <c r="P38" s="7">
        <v>0.19269855640219721</v>
      </c>
      <c r="Q38" s="7">
        <v>0.1850670748181604</v>
      </c>
      <c r="R38" s="7">
        <v>0.18344515022662289</v>
      </c>
      <c r="S38" s="7">
        <v>0.17241018101456942</v>
      </c>
      <c r="T38" s="7">
        <v>0.16052926885072155</v>
      </c>
      <c r="U38" s="7">
        <v>0.14542991869429855</v>
      </c>
      <c r="W38" s="8">
        <f t="shared" si="5"/>
        <v>12.493775369187352</v>
      </c>
      <c r="X38" s="8">
        <f t="shared" si="6"/>
        <v>-0.36562909532897592</v>
      </c>
      <c r="Y38" s="8">
        <f t="shared" si="7"/>
        <v>-0.44908135065816146</v>
      </c>
      <c r="Z38" s="8">
        <f t="shared" si="8"/>
        <v>-9.4059795229392701E-2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9.7347078622351795</v>
      </c>
      <c r="D40" s="13">
        <v>9.7859087725221219</v>
      </c>
      <c r="E40" s="13">
        <v>11.055644336553174</v>
      </c>
      <c r="F40" s="13">
        <v>10.812677793404404</v>
      </c>
      <c r="G40" s="13">
        <v>10.096922054201666</v>
      </c>
      <c r="H40" s="13">
        <v>10.030247457801019</v>
      </c>
      <c r="I40" s="13">
        <v>10.961702562823751</v>
      </c>
      <c r="J40" s="13">
        <v>10.051447854755933</v>
      </c>
      <c r="K40" s="13">
        <v>9.3981008006906688</v>
      </c>
      <c r="L40" s="13">
        <v>9.2698428645813724</v>
      </c>
      <c r="M40" s="13">
        <v>8.4771416728776057</v>
      </c>
      <c r="N40" s="13">
        <v>8.1939754084535146</v>
      </c>
      <c r="O40" s="13">
        <v>8.4341285201547684</v>
      </c>
      <c r="P40" s="13">
        <v>8.0274065127596721</v>
      </c>
      <c r="Q40" s="13">
        <v>8.2237385860837531</v>
      </c>
      <c r="R40" s="13">
        <v>7.8702337395854007</v>
      </c>
      <c r="S40" s="13">
        <v>7.5684602844147877</v>
      </c>
      <c r="T40" s="13">
        <v>7.4361478230053377</v>
      </c>
      <c r="U40" s="13">
        <v>7.1420416047589885</v>
      </c>
      <c r="W40" s="9">
        <f t="shared" si="5"/>
        <v>-0.26633220987906364</v>
      </c>
      <c r="X40" s="9">
        <f t="shared" si="6"/>
        <v>-0.27017083739701875</v>
      </c>
      <c r="Y40" s="9">
        <f t="shared" si="7"/>
        <v>-0.33947522147422693</v>
      </c>
      <c r="Z40" s="9">
        <f>IFERROR((U40-T40)/T40,"-")</f>
        <v>-3.9550883770285976E-2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3A2F5-0081-41F3-85AB-9D2A02E15D42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37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140.51199999999994</v>
      </c>
      <c r="D6" s="7">
        <v>175.68700000000007</v>
      </c>
      <c r="E6" s="7">
        <v>304.92099999999999</v>
      </c>
      <c r="F6" s="7">
        <v>272.35999999999996</v>
      </c>
      <c r="G6" s="7">
        <v>212.20800000000003</v>
      </c>
      <c r="H6" s="7">
        <v>227.08599999999993</v>
      </c>
      <c r="I6" s="7">
        <v>287.15299999999985</v>
      </c>
      <c r="J6" s="7">
        <v>197.10600000000002</v>
      </c>
      <c r="K6" s="7">
        <v>164.76500000000004</v>
      </c>
      <c r="L6" s="7">
        <v>187.28400000000002</v>
      </c>
      <c r="M6" s="7">
        <v>157.08200000000002</v>
      </c>
      <c r="N6" s="7">
        <v>119.67200000000003</v>
      </c>
      <c r="O6" s="7">
        <v>130.56800000000001</v>
      </c>
      <c r="P6" s="7">
        <v>115.79500000000002</v>
      </c>
      <c r="Q6" s="7">
        <v>135.76300000000001</v>
      </c>
      <c r="R6" s="7">
        <v>107.63600000000001</v>
      </c>
      <c r="S6" s="7">
        <v>84.288000000000025</v>
      </c>
      <c r="T6" s="7">
        <v>88.027000000000015</v>
      </c>
      <c r="U6" s="7">
        <v>79.527999999999977</v>
      </c>
      <c r="W6" s="8">
        <f>IFERROR((U6-C6)/C6,"-")</f>
        <v>-0.43401275335914363</v>
      </c>
      <c r="X6" s="8">
        <f>IFERROR((U6-D6)/D6,"-")</f>
        <v>-0.5473313335648059</v>
      </c>
      <c r="Y6" s="8">
        <f>IFERROR((U6-F6)/F6,"-")</f>
        <v>-0.70800411220443538</v>
      </c>
      <c r="Z6" s="8">
        <f>IFERROR((U6-T6)/T6,"-")</f>
        <v>-9.6549922182966999E-2</v>
      </c>
      <c r="AA6" s="3"/>
      <c r="AB6" s="8">
        <f>U6/($U$20-$U$19)</f>
        <v>7.787049271294684E-2</v>
      </c>
    </row>
    <row r="7" spans="2:28" x14ac:dyDescent="0.3">
      <c r="B7" s="12" t="s">
        <v>6</v>
      </c>
      <c r="C7" s="7">
        <v>67.442999999999969</v>
      </c>
      <c r="D7" s="7">
        <v>77.244000000000042</v>
      </c>
      <c r="E7" s="7">
        <v>109.04700000000008</v>
      </c>
      <c r="F7" s="7">
        <v>110.38200000000001</v>
      </c>
      <c r="G7" s="7">
        <v>77.692000000000007</v>
      </c>
      <c r="H7" s="7">
        <v>91.523000000000039</v>
      </c>
      <c r="I7" s="7">
        <v>120.46000000000008</v>
      </c>
      <c r="J7" s="7">
        <v>86.13300000000001</v>
      </c>
      <c r="K7" s="7">
        <v>65.927000000000007</v>
      </c>
      <c r="L7" s="7">
        <v>78.844000000000079</v>
      </c>
      <c r="M7" s="7">
        <v>61.025000000000013</v>
      </c>
      <c r="N7" s="7">
        <v>50.993000000000023</v>
      </c>
      <c r="O7" s="7">
        <v>60.069000000000003</v>
      </c>
      <c r="P7" s="7">
        <v>48.837000000000032</v>
      </c>
      <c r="Q7" s="7">
        <v>53.312000000000033</v>
      </c>
      <c r="R7" s="7">
        <v>43.41</v>
      </c>
      <c r="S7" s="7">
        <v>33.140999999999998</v>
      </c>
      <c r="T7" s="7">
        <v>40.03899999999998</v>
      </c>
      <c r="U7" s="7">
        <v>35.728000000000037</v>
      </c>
      <c r="W7" s="8">
        <f t="shared" ref="W7:W20" si="0">IFERROR((U7-C7)/C7,"-")</f>
        <v>-0.47024895096600011</v>
      </c>
      <c r="X7" s="8">
        <f t="shared" ref="X7:X20" si="1">IFERROR((U7-D7)/D7,"-")</f>
        <v>-0.53746569312826864</v>
      </c>
      <c r="Y7" s="8">
        <f t="shared" ref="Y7:Y20" si="2">IFERROR((U7-F7)/F7,"-")</f>
        <v>-0.67632403833958399</v>
      </c>
      <c r="Z7" s="8">
        <f>IFERROR((U7-T7)/T7,"-")</f>
        <v>-0.10767002172881304</v>
      </c>
      <c r="AA7" s="3"/>
      <c r="AB7" s="8">
        <f t="shared" ref="AB7:AB19" si="3">U7/($U$20-$U$19)</f>
        <v>3.4983363892568259E-2</v>
      </c>
    </row>
    <row r="8" spans="2:28" x14ac:dyDescent="0.3">
      <c r="B8" s="12" t="s">
        <v>7</v>
      </c>
      <c r="C8" s="7">
        <v>310.9609666615687</v>
      </c>
      <c r="D8" s="7">
        <v>353.61549454601612</v>
      </c>
      <c r="E8" s="7">
        <v>385.36346110613346</v>
      </c>
      <c r="F8" s="7">
        <v>393.03471755319828</v>
      </c>
      <c r="G8" s="7">
        <v>369.55595577583603</v>
      </c>
      <c r="H8" s="7">
        <v>383.74845045485199</v>
      </c>
      <c r="I8" s="7">
        <v>443.04463942718695</v>
      </c>
      <c r="J8" s="7">
        <v>448.20704441364114</v>
      </c>
      <c r="K8" s="7">
        <v>360.67188805490412</v>
      </c>
      <c r="L8" s="7">
        <v>313.93592545362134</v>
      </c>
      <c r="M8" s="7">
        <v>305.17433025600627</v>
      </c>
      <c r="N8" s="7">
        <v>279.61245813269954</v>
      </c>
      <c r="O8" s="7">
        <v>285.86227186200489</v>
      </c>
      <c r="P8" s="7">
        <v>271.7844402150352</v>
      </c>
      <c r="Q8" s="7">
        <v>290.32133115752129</v>
      </c>
      <c r="R8" s="7">
        <v>195.65979632742005</v>
      </c>
      <c r="S8" s="7">
        <v>97.273917454561044</v>
      </c>
      <c r="T8" s="7">
        <v>112.74864719994491</v>
      </c>
      <c r="U8" s="7">
        <v>101.91795470542543</v>
      </c>
      <c r="W8" s="8">
        <f t="shared" si="0"/>
        <v>-0.6722483988919844</v>
      </c>
      <c r="X8" s="8">
        <f t="shared" si="1"/>
        <v>-0.71178311958227047</v>
      </c>
      <c r="Y8" s="8">
        <f t="shared" si="2"/>
        <v>-0.74068968934880275</v>
      </c>
      <c r="Z8" s="8">
        <f t="shared" ref="Z8:Z19" si="4">IFERROR((U8-T8)/T8,"-")</f>
        <v>-9.6060509491636484E-2</v>
      </c>
      <c r="AA8" s="3"/>
      <c r="AB8" s="8">
        <f t="shared" si="3"/>
        <v>9.9793800286783002E-2</v>
      </c>
    </row>
    <row r="9" spans="2:28" x14ac:dyDescent="0.3">
      <c r="B9" s="12" t="s">
        <v>8</v>
      </c>
      <c r="C9" s="7">
        <v>119.99500000000003</v>
      </c>
      <c r="D9" s="7">
        <v>95.361663064230356</v>
      </c>
      <c r="E9" s="7">
        <v>92.920003896217878</v>
      </c>
      <c r="F9" s="7">
        <v>87.358229914508797</v>
      </c>
      <c r="G9" s="7">
        <v>66.732672234324312</v>
      </c>
      <c r="H9" s="7">
        <v>69.449434064529555</v>
      </c>
      <c r="I9" s="7">
        <v>76.337702686649479</v>
      </c>
      <c r="J9" s="7">
        <v>57.673214233700804</v>
      </c>
      <c r="K9" s="7">
        <v>63.572164395707958</v>
      </c>
      <c r="L9" s="7">
        <v>55.706073846200233</v>
      </c>
      <c r="M9" s="7">
        <v>55.770234582858428</v>
      </c>
      <c r="N9" s="7">
        <v>49.828507755607035</v>
      </c>
      <c r="O9" s="7">
        <v>52.711986860851177</v>
      </c>
      <c r="P9" s="7">
        <v>51.632419571869107</v>
      </c>
      <c r="Q9" s="7">
        <v>48.981162924456413</v>
      </c>
      <c r="R9" s="7">
        <v>44.795095651476281</v>
      </c>
      <c r="S9" s="7">
        <v>36.716385893572962</v>
      </c>
      <c r="T9" s="7">
        <v>37.355600886239017</v>
      </c>
      <c r="U9" s="7">
        <v>31.131688207834429</v>
      </c>
      <c r="W9" s="8">
        <f t="shared" si="0"/>
        <v>-0.74055845487033278</v>
      </c>
      <c r="X9" s="8">
        <f t="shared" si="1"/>
        <v>-0.67354084222644228</v>
      </c>
      <c r="Y9" s="8">
        <f t="shared" si="2"/>
        <v>-0.64363187946572675</v>
      </c>
      <c r="Z9" s="8">
        <f t="shared" si="4"/>
        <v>-0.16661257029055959</v>
      </c>
      <c r="AA9" s="3"/>
      <c r="AB9" s="8">
        <f t="shared" si="3"/>
        <v>3.0482847547152005E-2</v>
      </c>
    </row>
    <row r="10" spans="2:28" x14ac:dyDescent="0.3">
      <c r="B10" s="12" t="s">
        <v>9</v>
      </c>
      <c r="C10" s="7">
        <v>41.340861849474102</v>
      </c>
      <c r="D10" s="7">
        <v>42.052439844144985</v>
      </c>
      <c r="E10" s="7">
        <v>40.95007632441714</v>
      </c>
      <c r="F10" s="7">
        <v>44.229389219200819</v>
      </c>
      <c r="G10" s="7">
        <v>43.105200881249999</v>
      </c>
      <c r="H10" s="7">
        <v>44.774539677957549</v>
      </c>
      <c r="I10" s="7">
        <v>48.789154977958965</v>
      </c>
      <c r="J10" s="7">
        <v>45.516355755163104</v>
      </c>
      <c r="K10" s="7">
        <v>46.267886265490496</v>
      </c>
      <c r="L10" s="7">
        <v>44.208203889408033</v>
      </c>
      <c r="M10" s="7">
        <v>42.538262852193242</v>
      </c>
      <c r="N10" s="7">
        <v>40.770341672173103</v>
      </c>
      <c r="O10" s="7">
        <v>42.769796524350973</v>
      </c>
      <c r="P10" s="7">
        <v>42.417428193995001</v>
      </c>
      <c r="Q10" s="7">
        <v>38.641246101043755</v>
      </c>
      <c r="R10" s="7">
        <v>40.296901488412878</v>
      </c>
      <c r="S10" s="7">
        <v>41.106739983150547</v>
      </c>
      <c r="T10" s="7">
        <v>45.953758413576743</v>
      </c>
      <c r="U10" s="7">
        <v>41.791623388858277</v>
      </c>
      <c r="W10" s="8">
        <f t="shared" si="0"/>
        <v>1.0903535127676802E-2</v>
      </c>
      <c r="X10" s="8">
        <f t="shared" si="1"/>
        <v>-6.2021717706118272E-3</v>
      </c>
      <c r="Y10" s="8">
        <f t="shared" si="2"/>
        <v>-5.511642537637082E-2</v>
      </c>
      <c r="Z10" s="8">
        <f t="shared" si="4"/>
        <v>-9.0572244108085634E-2</v>
      </c>
      <c r="AA10" s="3"/>
      <c r="AB10" s="8">
        <f t="shared" si="3"/>
        <v>4.0920610408463787E-2</v>
      </c>
    </row>
    <row r="11" spans="2:28" x14ac:dyDescent="0.3">
      <c r="B11" s="12" t="s">
        <v>10</v>
      </c>
      <c r="C11" s="7">
        <v>101.101</v>
      </c>
      <c r="D11" s="7">
        <v>83.988</v>
      </c>
      <c r="E11" s="7">
        <v>81.800999999999988</v>
      </c>
      <c r="F11" s="7">
        <v>72.954999999999998</v>
      </c>
      <c r="G11" s="7">
        <v>62.981000000000009</v>
      </c>
      <c r="H11" s="7">
        <v>49.032999999999994</v>
      </c>
      <c r="I11" s="7">
        <v>55.551000000000002</v>
      </c>
      <c r="J11" s="7">
        <v>44.374000000000009</v>
      </c>
      <c r="K11" s="7">
        <v>46.769999999999996</v>
      </c>
      <c r="L11" s="7">
        <v>49.563999999999993</v>
      </c>
      <c r="M11" s="7">
        <v>41.204000000000001</v>
      </c>
      <c r="N11" s="7">
        <v>49.216000000000001</v>
      </c>
      <c r="O11" s="7">
        <v>48.477999999999994</v>
      </c>
      <c r="P11" s="7">
        <v>60.758000000000003</v>
      </c>
      <c r="Q11" s="7">
        <v>55.774000000000001</v>
      </c>
      <c r="R11" s="7">
        <v>48.351999999999997</v>
      </c>
      <c r="S11" s="7">
        <v>41.753</v>
      </c>
      <c r="T11" s="7">
        <v>39.606000000000002</v>
      </c>
      <c r="U11" s="7">
        <v>52.754000000000005</v>
      </c>
      <c r="W11" s="8">
        <f t="shared" si="0"/>
        <v>-0.47820496335347817</v>
      </c>
      <c r="X11" s="8">
        <f t="shared" si="1"/>
        <v>-0.37188645997047193</v>
      </c>
      <c r="Y11" s="8">
        <f t="shared" si="2"/>
        <v>-0.27689671715441017</v>
      </c>
      <c r="Z11" s="8">
        <f t="shared" si="4"/>
        <v>0.33196990354996725</v>
      </c>
      <c r="AA11" s="3"/>
      <c r="AB11" s="8">
        <f t="shared" si="3"/>
        <v>5.1654511273750113E-2</v>
      </c>
    </row>
    <row r="12" spans="2:28" x14ac:dyDescent="0.3">
      <c r="B12" s="12" t="s">
        <v>11</v>
      </c>
      <c r="C12" s="7">
        <v>95.52097906081805</v>
      </c>
      <c r="D12" s="7">
        <v>99.725437590281913</v>
      </c>
      <c r="E12" s="7">
        <v>99.764132735905122</v>
      </c>
      <c r="F12" s="7">
        <v>99.826618407976994</v>
      </c>
      <c r="G12" s="7">
        <v>103.0402119542922</v>
      </c>
      <c r="H12" s="7">
        <v>94.113473109520811</v>
      </c>
      <c r="I12" s="7">
        <v>94.653755110648106</v>
      </c>
      <c r="J12" s="7">
        <v>93.602012765788899</v>
      </c>
      <c r="K12" s="7">
        <v>98.836581687606497</v>
      </c>
      <c r="L12" s="7">
        <v>93.431228029861998</v>
      </c>
      <c r="M12" s="7">
        <v>91.433591654952764</v>
      </c>
      <c r="N12" s="7">
        <v>90.447178563438811</v>
      </c>
      <c r="O12" s="7">
        <v>87.744914451994021</v>
      </c>
      <c r="P12" s="7">
        <v>92.049520223739322</v>
      </c>
      <c r="Q12" s="7">
        <v>87.324045800391005</v>
      </c>
      <c r="R12" s="7">
        <v>89.751709261214529</v>
      </c>
      <c r="S12" s="7">
        <v>93.253072652677744</v>
      </c>
      <c r="T12" s="7">
        <v>82.170494475208088</v>
      </c>
      <c r="U12" s="7">
        <v>83.851627095390668</v>
      </c>
      <c r="W12" s="8">
        <f t="shared" si="0"/>
        <v>-0.12216533038252805</v>
      </c>
      <c r="X12" s="8">
        <f t="shared" si="1"/>
        <v>-0.15917514004910341</v>
      </c>
      <c r="Y12" s="8">
        <f t="shared" si="2"/>
        <v>-0.16002737112960033</v>
      </c>
      <c r="Z12" s="8">
        <f t="shared" si="4"/>
        <v>2.045907878392773E-2</v>
      </c>
      <c r="AA12" s="3"/>
      <c r="AB12" s="8">
        <f t="shared" si="3"/>
        <v>8.2104007603615789E-2</v>
      </c>
    </row>
    <row r="13" spans="2:28" x14ac:dyDescent="0.3">
      <c r="B13" s="12" t="s">
        <v>12</v>
      </c>
      <c r="C13" s="7">
        <v>433.18168312546237</v>
      </c>
      <c r="D13" s="7">
        <v>444.46396057331719</v>
      </c>
      <c r="E13" s="7">
        <v>448.98407137409811</v>
      </c>
      <c r="F13" s="7">
        <v>463.58191585189098</v>
      </c>
      <c r="G13" s="7">
        <v>445.17392103348885</v>
      </c>
      <c r="H13" s="7">
        <v>423.53351367686389</v>
      </c>
      <c r="I13" s="7">
        <v>440.29673982194527</v>
      </c>
      <c r="J13" s="7">
        <v>433.24728090739512</v>
      </c>
      <c r="K13" s="7">
        <v>428.52062385197814</v>
      </c>
      <c r="L13" s="7">
        <v>431.05389537591418</v>
      </c>
      <c r="M13" s="7">
        <v>390.55253230268124</v>
      </c>
      <c r="N13" s="7">
        <v>384.42768812224108</v>
      </c>
      <c r="O13" s="7">
        <v>415.36997007685557</v>
      </c>
      <c r="P13" s="7">
        <v>395.0056033481784</v>
      </c>
      <c r="Q13" s="7">
        <v>398.42013612410705</v>
      </c>
      <c r="R13" s="7">
        <v>384.40806430083484</v>
      </c>
      <c r="S13" s="7">
        <v>356.99670114312249</v>
      </c>
      <c r="T13" s="7">
        <v>339.22236496739771</v>
      </c>
      <c r="U13" s="7">
        <v>348.44187143302275</v>
      </c>
      <c r="W13" s="8">
        <f t="shared" si="0"/>
        <v>-0.19562187182299773</v>
      </c>
      <c r="X13" s="8">
        <f t="shared" si="1"/>
        <v>-0.21604021396118342</v>
      </c>
      <c r="Y13" s="8">
        <f t="shared" si="2"/>
        <v>-0.24837044000580499</v>
      </c>
      <c r="Z13" s="8">
        <f t="shared" si="4"/>
        <v>2.7178356788212128E-2</v>
      </c>
      <c r="AA13" s="3"/>
      <c r="AB13" s="8">
        <f t="shared" si="3"/>
        <v>0.34117971293520227</v>
      </c>
    </row>
    <row r="14" spans="2:28" x14ac:dyDescent="0.3">
      <c r="B14" s="12" t="s">
        <v>13</v>
      </c>
      <c r="C14" s="7">
        <v>8.0890000000000004</v>
      </c>
      <c r="D14" s="7">
        <v>7.1640000000000006</v>
      </c>
      <c r="E14" s="7">
        <v>10.086000000000002</v>
      </c>
      <c r="F14" s="7">
        <v>9.2050000000000001</v>
      </c>
      <c r="G14" s="7">
        <v>7.9959999999999996</v>
      </c>
      <c r="H14" s="7">
        <v>7.4170000000000016</v>
      </c>
      <c r="I14" s="7">
        <v>8.7250000000000014</v>
      </c>
      <c r="J14" s="7">
        <v>7.645999999999999</v>
      </c>
      <c r="K14" s="7">
        <v>6.1869999999999994</v>
      </c>
      <c r="L14" s="7">
        <v>6.8079999999999989</v>
      </c>
      <c r="M14" s="7">
        <v>5.8999999999999995</v>
      </c>
      <c r="N14" s="7">
        <v>4.5569999999999986</v>
      </c>
      <c r="O14" s="7">
        <v>4.6319999999999997</v>
      </c>
      <c r="P14" s="7">
        <v>4.4220000000000006</v>
      </c>
      <c r="Q14" s="7">
        <v>5.1879999999999988</v>
      </c>
      <c r="R14" s="7">
        <v>4.8000000000000007</v>
      </c>
      <c r="S14" s="7">
        <v>3.8129999999999997</v>
      </c>
      <c r="T14" s="7">
        <v>4.2670000000000003</v>
      </c>
      <c r="U14" s="7">
        <v>3.3479999999999994</v>
      </c>
      <c r="W14" s="8">
        <f t="shared" si="0"/>
        <v>-0.5861045864754606</v>
      </c>
      <c r="X14" s="8">
        <f t="shared" si="1"/>
        <v>-0.53266331658291466</v>
      </c>
      <c r="Y14" s="8">
        <f t="shared" si="2"/>
        <v>-0.63628462791960905</v>
      </c>
      <c r="Z14" s="8">
        <f t="shared" si="4"/>
        <v>-0.21537379892195943</v>
      </c>
      <c r="AA14" s="3"/>
      <c r="AB14" s="8">
        <f t="shared" si="3"/>
        <v>3.278221627639901E-3</v>
      </c>
    </row>
    <row r="15" spans="2:28" x14ac:dyDescent="0.3">
      <c r="B15" s="12" t="s">
        <v>14</v>
      </c>
      <c r="C15" s="7">
        <v>7.9120000000000008</v>
      </c>
      <c r="D15" s="7">
        <v>8.0760000000000005</v>
      </c>
      <c r="E15" s="7">
        <v>8.2859999999999996</v>
      </c>
      <c r="F15" s="7">
        <v>8.402000000000001</v>
      </c>
      <c r="G15" s="7">
        <v>7.1129999999999987</v>
      </c>
      <c r="H15" s="7">
        <v>7.004999999999999</v>
      </c>
      <c r="I15" s="7">
        <v>7.359</v>
      </c>
      <c r="J15" s="7">
        <v>6.0210000000000008</v>
      </c>
      <c r="K15" s="7">
        <v>6.3069999999999995</v>
      </c>
      <c r="L15" s="7">
        <v>6.6029999999999989</v>
      </c>
      <c r="M15" s="7">
        <v>6.1450000000000005</v>
      </c>
      <c r="N15" s="7">
        <v>6.1390000000000002</v>
      </c>
      <c r="O15" s="7">
        <v>6.0799999999999992</v>
      </c>
      <c r="P15" s="7">
        <v>5.9359999999999991</v>
      </c>
      <c r="Q15" s="7">
        <v>5.9660000000000002</v>
      </c>
      <c r="R15" s="7">
        <v>5.9710000000000001</v>
      </c>
      <c r="S15" s="7">
        <v>6.6840000000000002</v>
      </c>
      <c r="T15" s="7">
        <v>7.0629999999999997</v>
      </c>
      <c r="U15" s="7">
        <v>5.81</v>
      </c>
      <c r="W15" s="8">
        <f t="shared" si="0"/>
        <v>-0.26567239635995971</v>
      </c>
      <c r="X15" s="8">
        <f t="shared" si="1"/>
        <v>-0.28058444774640923</v>
      </c>
      <c r="Y15" s="8">
        <f t="shared" si="2"/>
        <v>-0.30849797667222101</v>
      </c>
      <c r="Z15" s="8">
        <f t="shared" si="4"/>
        <v>-0.17740336967294354</v>
      </c>
      <c r="AA15" s="3"/>
      <c r="AB15" s="8">
        <f t="shared" si="3"/>
        <v>5.6889090969497692E-3</v>
      </c>
    </row>
    <row r="16" spans="2:28" x14ac:dyDescent="0.3">
      <c r="B16" s="12" t="s">
        <v>15</v>
      </c>
      <c r="C16" s="7">
        <v>249.54507095700009</v>
      </c>
      <c r="D16" s="7">
        <v>189.8524005889999</v>
      </c>
      <c r="E16" s="7">
        <v>189.91386969400006</v>
      </c>
      <c r="F16" s="7">
        <v>186.41493708497998</v>
      </c>
      <c r="G16" s="7">
        <v>190.46858584059993</v>
      </c>
      <c r="H16" s="7">
        <v>184.38136835909995</v>
      </c>
      <c r="I16" s="7">
        <v>183.23552314850005</v>
      </c>
      <c r="J16" s="7">
        <v>177.38607857849999</v>
      </c>
      <c r="K16" s="7">
        <v>175.20861276639994</v>
      </c>
      <c r="L16" s="7">
        <v>177.69154108559999</v>
      </c>
      <c r="M16" s="7">
        <v>177.64927337649999</v>
      </c>
      <c r="N16" s="7">
        <v>173.34762458849997</v>
      </c>
      <c r="O16" s="7">
        <v>178.21388812200001</v>
      </c>
      <c r="P16" s="7">
        <v>174.87791690710003</v>
      </c>
      <c r="Q16" s="7">
        <v>170.39553500359992</v>
      </c>
      <c r="R16" s="7">
        <v>172.94599925899993</v>
      </c>
      <c r="S16" s="7">
        <v>170.73493835430006</v>
      </c>
      <c r="T16" s="7">
        <v>162.27182056129999</v>
      </c>
      <c r="U16" s="7">
        <v>153.24010691448305</v>
      </c>
      <c r="W16" s="8">
        <f t="shared" si="0"/>
        <v>-0.3859221249018846</v>
      </c>
      <c r="X16" s="8">
        <f t="shared" si="1"/>
        <v>-0.19284609286440688</v>
      </c>
      <c r="Y16" s="8">
        <f t="shared" si="2"/>
        <v>-0.17796229577554559</v>
      </c>
      <c r="Z16" s="8">
        <f t="shared" si="4"/>
        <v>-5.5657930105030833E-2</v>
      </c>
      <c r="AA16" s="3"/>
      <c r="AB16" s="8">
        <f t="shared" si="3"/>
        <v>0.15004630606598243</v>
      </c>
    </row>
    <row r="17" spans="2:28" x14ac:dyDescent="0.3">
      <c r="B17" s="12" t="s">
        <v>16</v>
      </c>
      <c r="C17" s="7">
        <v>163.29100000000003</v>
      </c>
      <c r="D17" s="7">
        <v>91.071999999999989</v>
      </c>
      <c r="E17" s="7">
        <v>94.780999999999992</v>
      </c>
      <c r="F17" s="7">
        <v>95.434999999999988</v>
      </c>
      <c r="G17" s="7">
        <v>91.735999999999976</v>
      </c>
      <c r="H17" s="7">
        <v>82.151999999999987</v>
      </c>
      <c r="I17" s="7">
        <v>86.438999999999993</v>
      </c>
      <c r="J17" s="7">
        <v>78.218999999999994</v>
      </c>
      <c r="K17" s="7">
        <v>75.827999999999989</v>
      </c>
      <c r="L17" s="7">
        <v>79.873000000000005</v>
      </c>
      <c r="M17" s="7">
        <v>73.762000000000015</v>
      </c>
      <c r="N17" s="7">
        <v>69.093999999999994</v>
      </c>
      <c r="O17" s="7">
        <v>67.64</v>
      </c>
      <c r="P17" s="7">
        <v>61.779999999999994</v>
      </c>
      <c r="Q17" s="7">
        <v>62.640999999999998</v>
      </c>
      <c r="R17" s="7">
        <v>61.346999999999994</v>
      </c>
      <c r="S17" s="7">
        <v>59.173999999999999</v>
      </c>
      <c r="T17" s="7">
        <v>58.853999999999999</v>
      </c>
      <c r="U17" s="7">
        <v>56.103000000000002</v>
      </c>
      <c r="W17" s="8">
        <f t="shared" si="0"/>
        <v>-0.65642319539962402</v>
      </c>
      <c r="X17" s="8">
        <f t="shared" si="1"/>
        <v>-0.38397092410400552</v>
      </c>
      <c r="Y17" s="8">
        <f t="shared" si="2"/>
        <v>-0.41213391313459413</v>
      </c>
      <c r="Z17" s="8">
        <f t="shared" si="4"/>
        <v>-4.6742787236211607E-2</v>
      </c>
      <c r="AA17" s="3"/>
      <c r="AB17" s="8">
        <f t="shared" si="3"/>
        <v>5.4933712059582258E-2</v>
      </c>
    </row>
    <row r="18" spans="2:28" x14ac:dyDescent="0.3">
      <c r="B18" s="12" t="s">
        <v>17</v>
      </c>
      <c r="C18" s="7">
        <v>2.208331986793334</v>
      </c>
      <c r="D18" s="7">
        <v>42.242422666709807</v>
      </c>
      <c r="E18" s="7">
        <v>47.919436266861283</v>
      </c>
      <c r="F18" s="7">
        <v>48.618196882418118</v>
      </c>
      <c r="G18" s="7">
        <v>51.212512063810642</v>
      </c>
      <c r="H18" s="7">
        <v>50.925070789067185</v>
      </c>
      <c r="I18" s="7">
        <v>49.281424864221243</v>
      </c>
      <c r="J18" s="7">
        <v>48.869352099352689</v>
      </c>
      <c r="K18" s="7">
        <v>49.279546259672728</v>
      </c>
      <c r="L18" s="7">
        <v>48.8287945106077</v>
      </c>
      <c r="M18" s="7">
        <v>47.667702330871208</v>
      </c>
      <c r="N18" s="7">
        <v>45.036873702511947</v>
      </c>
      <c r="O18" s="7">
        <v>41.954974391305527</v>
      </c>
      <c r="P18" s="7">
        <v>39.502132663499545</v>
      </c>
      <c r="Q18" s="7">
        <v>36.325032074127165</v>
      </c>
      <c r="R18" s="7">
        <v>35.184626438677491</v>
      </c>
      <c r="S18" s="7">
        <v>32.835107546092431</v>
      </c>
      <c r="T18" s="7">
        <v>30.648307171141077</v>
      </c>
      <c r="U18" s="7">
        <v>27.639562946701087</v>
      </c>
      <c r="W18" s="8">
        <f t="shared" si="0"/>
        <v>11.516036135869152</v>
      </c>
      <c r="X18" s="8">
        <f t="shared" si="1"/>
        <v>-0.3456918140141822</v>
      </c>
      <c r="Y18" s="8">
        <f t="shared" si="2"/>
        <v>-0.4314975725334555</v>
      </c>
      <c r="Z18" s="8">
        <f t="shared" si="4"/>
        <v>-9.8169997045483501E-2</v>
      </c>
      <c r="AA18" s="3"/>
      <c r="AB18" s="8">
        <f t="shared" si="3"/>
        <v>2.7063504489363784E-2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1741.1008936411165</v>
      </c>
      <c r="D20" s="13">
        <v>1710.5448188737005</v>
      </c>
      <c r="E20" s="13">
        <v>1914.7370513976334</v>
      </c>
      <c r="F20" s="13">
        <v>1891.8030049141739</v>
      </c>
      <c r="G20" s="13">
        <v>1729.0150597836021</v>
      </c>
      <c r="H20" s="13">
        <v>1715.1418501318908</v>
      </c>
      <c r="I20" s="13">
        <v>1901.3259400371098</v>
      </c>
      <c r="J20" s="13">
        <v>1724.0003387535419</v>
      </c>
      <c r="K20" s="13">
        <v>1588.14130328176</v>
      </c>
      <c r="L20" s="13">
        <v>1573.8316621912136</v>
      </c>
      <c r="M20" s="13">
        <v>1455.9039273560632</v>
      </c>
      <c r="N20" s="13">
        <v>1363.1416725371714</v>
      </c>
      <c r="O20" s="13">
        <v>1422.0948022893624</v>
      </c>
      <c r="P20" s="13">
        <v>1364.797461123417</v>
      </c>
      <c r="Q20" s="13">
        <v>1389.0524891852467</v>
      </c>
      <c r="R20" s="13">
        <v>1234.5581927270359</v>
      </c>
      <c r="S20" s="13">
        <v>1057.7698630274772</v>
      </c>
      <c r="T20" s="13">
        <v>1048.2269936748078</v>
      </c>
      <c r="U20" s="13">
        <v>1021.2854346917155</v>
      </c>
      <c r="W20" s="9">
        <f t="shared" si="0"/>
        <v>-0.41342547211268765</v>
      </c>
      <c r="X20" s="9">
        <f t="shared" si="1"/>
        <v>-0.40294728122693929</v>
      </c>
      <c r="Y20" s="9">
        <f t="shared" si="2"/>
        <v>-0.46015233507991571</v>
      </c>
      <c r="Z20" s="9">
        <f>IFERROR((U20-T20)/T20,"-")</f>
        <v>-2.5702027467010977E-2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37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0.6857555600021471</v>
      </c>
      <c r="D26" s="13">
        <v>0.85185705973622994</v>
      </c>
      <c r="E26" s="13">
        <v>1.4767508874908588</v>
      </c>
      <c r="F26" s="13">
        <v>1.3140411735474189</v>
      </c>
      <c r="G26" s="13">
        <v>1.0205251514860059</v>
      </c>
      <c r="H26" s="13">
        <v>1.0900250082800924</v>
      </c>
      <c r="I26" s="13">
        <v>1.3754053367947612</v>
      </c>
      <c r="J26" s="13">
        <v>0.94201818025406492</v>
      </c>
      <c r="K26" s="13">
        <v>0.78645651852240805</v>
      </c>
      <c r="L26" s="13">
        <v>0.89436259879181501</v>
      </c>
      <c r="M26" s="13">
        <v>0.7517359864853872</v>
      </c>
      <c r="N26" s="13">
        <v>0.57389761419494079</v>
      </c>
      <c r="O26" s="13">
        <v>0.62600324105593219</v>
      </c>
      <c r="P26" s="13">
        <v>0.55657828962547118</v>
      </c>
      <c r="Q26" s="13">
        <v>0.65461392325718204</v>
      </c>
      <c r="R26" s="13">
        <v>0.52170709836899887</v>
      </c>
      <c r="S26" s="13">
        <v>0.40962040326382254</v>
      </c>
      <c r="T26" s="13">
        <v>0.42914042237865885</v>
      </c>
      <c r="U26" s="13">
        <v>0.38883673629038557</v>
      </c>
      <c r="W26" s="8">
        <f>IFERROR((U26-C26)/C26,"-")</f>
        <v>-0.43298055609032449</v>
      </c>
      <c r="X26" s="8">
        <f>IFERROR((U26-D26)/D26,"-")</f>
        <v>-0.54354227408670486</v>
      </c>
      <c r="Y26" s="8">
        <f>IFERROR((U26-F26)/F26,"-")</f>
        <v>-0.70409090360489091</v>
      </c>
      <c r="Z26" s="8">
        <f>IFERROR((U26-T26)/T26,"-")</f>
        <v>-9.3917244767752706E-2</v>
      </c>
    </row>
    <row r="27" spans="2:28" x14ac:dyDescent="0.3">
      <c r="B27" s="12" t="s">
        <v>6</v>
      </c>
      <c r="C27" s="7">
        <v>0.32914919888141092</v>
      </c>
      <c r="D27" s="7">
        <v>0.37453452288595834</v>
      </c>
      <c r="E27" s="7">
        <v>0.52812123149345502</v>
      </c>
      <c r="F27" s="7">
        <v>0.5325543134766898</v>
      </c>
      <c r="G27" s="7">
        <v>0.3736270077907089</v>
      </c>
      <c r="H27" s="7">
        <v>0.43931532033158788</v>
      </c>
      <c r="I27" s="7">
        <v>0.57697926495734719</v>
      </c>
      <c r="J27" s="7">
        <v>0.41165084736042218</v>
      </c>
      <c r="K27" s="7">
        <v>0.31468284463706964</v>
      </c>
      <c r="L27" s="7">
        <v>0.37651440987560031</v>
      </c>
      <c r="M27" s="7">
        <v>0.2920429366526448</v>
      </c>
      <c r="N27" s="7">
        <v>0.24454142189185959</v>
      </c>
      <c r="O27" s="7">
        <v>0.2879985041280313</v>
      </c>
      <c r="P27" s="7">
        <v>0.23473909866953796</v>
      </c>
      <c r="Q27" s="7">
        <v>0.25705661687416242</v>
      </c>
      <c r="R27" s="7">
        <v>0.21040641737149504</v>
      </c>
      <c r="S27" s="7">
        <v>0.16105768062554976</v>
      </c>
      <c r="T27" s="7">
        <v>0.19519412647959275</v>
      </c>
      <c r="U27" s="7">
        <v>0.17468512868653699</v>
      </c>
      <c r="W27" s="8">
        <f t="shared" ref="W27:W40" si="5">IFERROR((U27-C27)/C27,"-")</f>
        <v>-0.46928283805583787</v>
      </c>
      <c r="X27" s="8">
        <f t="shared" ref="X27:X40" si="6">IFERROR((U27-D27)/D27,"-")</f>
        <v>-0.53359405338522903</v>
      </c>
      <c r="Y27" s="8">
        <f t="shared" ref="Y27:Y40" si="7">IFERROR((U27-F27)/F27,"-")</f>
        <v>-0.67198626644081627</v>
      </c>
      <c r="Z27" s="8">
        <f t="shared" ref="Z27:Z39" si="8">IFERROR((U27-T27)/T27,"-")</f>
        <v>-0.10506974857770603</v>
      </c>
    </row>
    <row r="28" spans="2:28" x14ac:dyDescent="0.3">
      <c r="B28" s="12" t="s">
        <v>7</v>
      </c>
      <c r="C28" s="7">
        <v>1.5176156615222409</v>
      </c>
      <c r="D28" s="7">
        <v>1.7145824987685034</v>
      </c>
      <c r="E28" s="7">
        <v>1.8663386030972993</v>
      </c>
      <c r="F28" s="7">
        <v>1.8962542278546153</v>
      </c>
      <c r="G28" s="7">
        <v>1.777223986610734</v>
      </c>
      <c r="H28" s="7">
        <v>1.8420131927310481</v>
      </c>
      <c r="I28" s="7">
        <v>2.1220950556200489</v>
      </c>
      <c r="J28" s="7">
        <v>2.1420919929154412</v>
      </c>
      <c r="K28" s="7">
        <v>1.7215595387889631</v>
      </c>
      <c r="L28" s="7">
        <v>1.4991806568783999</v>
      </c>
      <c r="M28" s="7">
        <v>1.4604507595078762</v>
      </c>
      <c r="N28" s="7">
        <v>1.340906165364822</v>
      </c>
      <c r="O28" s="7">
        <v>1.3705556390633773</v>
      </c>
      <c r="P28" s="7">
        <v>1.3063544961500961</v>
      </c>
      <c r="Q28" s="7">
        <v>1.3998540515035214</v>
      </c>
      <c r="R28" s="7">
        <v>0.94835468253602528</v>
      </c>
      <c r="S28" s="7">
        <v>0.47272899220279363</v>
      </c>
      <c r="T28" s="7">
        <v>0.549660923148656</v>
      </c>
      <c r="U28" s="7">
        <v>0.49830807862701165</v>
      </c>
      <c r="W28" s="8">
        <f t="shared" si="5"/>
        <v>-0.67165067463313821</v>
      </c>
      <c r="X28" s="8">
        <f t="shared" si="6"/>
        <v>-0.70937060247324302</v>
      </c>
      <c r="Y28" s="8">
        <f t="shared" si="7"/>
        <v>-0.73721451938921323</v>
      </c>
      <c r="Z28" s="8">
        <f t="shared" si="8"/>
        <v>-9.3426405914898827E-2</v>
      </c>
    </row>
    <row r="29" spans="2:28" x14ac:dyDescent="0.3">
      <c r="B29" s="12" t="s">
        <v>8</v>
      </c>
      <c r="C29" s="7">
        <v>0.58562427708991183</v>
      </c>
      <c r="D29" s="7">
        <v>0.46238199701430549</v>
      </c>
      <c r="E29" s="7">
        <v>0.45001721173482245</v>
      </c>
      <c r="F29" s="7">
        <v>0.42147272343914816</v>
      </c>
      <c r="G29" s="7">
        <v>0.32092272883680056</v>
      </c>
      <c r="H29" s="7">
        <v>0.33336101715313393</v>
      </c>
      <c r="I29" s="7">
        <v>0.36564230105159801</v>
      </c>
      <c r="J29" s="7">
        <v>0.27563451301245856</v>
      </c>
      <c r="K29" s="7">
        <v>0.30344274017893758</v>
      </c>
      <c r="L29" s="7">
        <v>0.26602074375588086</v>
      </c>
      <c r="M29" s="7">
        <v>0.26689558517631895</v>
      </c>
      <c r="N29" s="7">
        <v>0.23895699678986709</v>
      </c>
      <c r="O29" s="7">
        <v>0.25272558833244402</v>
      </c>
      <c r="P29" s="7">
        <v>0.24817551513049441</v>
      </c>
      <c r="Q29" s="7">
        <v>0.23617444537670526</v>
      </c>
      <c r="R29" s="7">
        <v>0.2171199168818374</v>
      </c>
      <c r="S29" s="7">
        <v>0.1784332383745667</v>
      </c>
      <c r="T29" s="7">
        <v>0.18211228762231146</v>
      </c>
      <c r="U29" s="7">
        <v>0.15221235335912162</v>
      </c>
      <c r="W29" s="8">
        <f t="shared" si="5"/>
        <v>-0.74008530842420617</v>
      </c>
      <c r="X29" s="8">
        <f t="shared" si="6"/>
        <v>-0.6708082184384605</v>
      </c>
      <c r="Y29" s="8">
        <f t="shared" si="7"/>
        <v>-0.63885598072137673</v>
      </c>
      <c r="Z29" s="8">
        <f t="shared" si="8"/>
        <v>-0.1641840572844831</v>
      </c>
    </row>
    <row r="30" spans="2:28" x14ac:dyDescent="0.3">
      <c r="B30" s="12" t="s">
        <v>9</v>
      </c>
      <c r="C30" s="7">
        <v>0.20176017613127364</v>
      </c>
      <c r="D30" s="7">
        <v>0.20390050351117622</v>
      </c>
      <c r="E30" s="7">
        <v>0.19832370205693084</v>
      </c>
      <c r="F30" s="7">
        <v>0.21339124142636293</v>
      </c>
      <c r="G30" s="7">
        <v>0.20729633971939018</v>
      </c>
      <c r="H30" s="7">
        <v>0.21492019756040889</v>
      </c>
      <c r="I30" s="7">
        <v>0.23369027708013318</v>
      </c>
      <c r="J30" s="7">
        <v>0.2175338884675016</v>
      </c>
      <c r="K30" s="7">
        <v>0.22084593664763988</v>
      </c>
      <c r="L30" s="7">
        <v>0.21111341128152639</v>
      </c>
      <c r="M30" s="7">
        <v>0.20357229337905158</v>
      </c>
      <c r="N30" s="7">
        <v>0.19551776368384174</v>
      </c>
      <c r="O30" s="7">
        <v>0.20505814015337948</v>
      </c>
      <c r="P30" s="7">
        <v>0.20388289334189708</v>
      </c>
      <c r="Q30" s="7">
        <v>0.18631805211840149</v>
      </c>
      <c r="R30" s="7">
        <v>0.19531736174496706</v>
      </c>
      <c r="S30" s="7">
        <v>0.19976935517225725</v>
      </c>
      <c r="T30" s="7">
        <v>0.22402916486406635</v>
      </c>
      <c r="U30" s="7">
        <v>0.20433203956846141</v>
      </c>
      <c r="W30" s="8">
        <f t="shared" si="5"/>
        <v>1.274713120548826E-2</v>
      </c>
      <c r="X30" s="8">
        <f t="shared" si="6"/>
        <v>2.1164050595958109E-3</v>
      </c>
      <c r="Y30" s="8">
        <f t="shared" si="7"/>
        <v>-4.2453484957243041E-2</v>
      </c>
      <c r="Z30" s="8">
        <f t="shared" si="8"/>
        <v>-8.792214758090322E-2</v>
      </c>
    </row>
    <row r="31" spans="2:28" x14ac:dyDescent="0.3">
      <c r="B31" s="12" t="s">
        <v>10</v>
      </c>
      <c r="C31" s="7">
        <v>0.49341389256274981</v>
      </c>
      <c r="D31" s="7">
        <v>0.40723429014740109</v>
      </c>
      <c r="E31" s="7">
        <v>0.3961672018248652</v>
      </c>
      <c r="F31" s="7">
        <v>0.35198220669757657</v>
      </c>
      <c r="G31" s="7">
        <v>0.3028806386457632</v>
      </c>
      <c r="H31" s="7">
        <v>0.23536103604360367</v>
      </c>
      <c r="I31" s="7">
        <v>0.26607815995056927</v>
      </c>
      <c r="J31" s="7">
        <v>0.21207428860914371</v>
      </c>
      <c r="K31" s="7">
        <v>0.22324262659723249</v>
      </c>
      <c r="L31" s="7">
        <v>0.23668966834602798</v>
      </c>
      <c r="M31" s="7">
        <v>0.19718700797764155</v>
      </c>
      <c r="N31" s="7">
        <v>0.23601966191104184</v>
      </c>
      <c r="O31" s="7">
        <v>0.23242590159847343</v>
      </c>
      <c r="P31" s="7">
        <v>0.29203837575944014</v>
      </c>
      <c r="Q31" s="7">
        <v>0.26892774140042625</v>
      </c>
      <c r="R31" s="7">
        <v>0.23436008045949153</v>
      </c>
      <c r="S31" s="7">
        <v>0.20291003105393859</v>
      </c>
      <c r="T31" s="7">
        <v>0.19308320820576821</v>
      </c>
      <c r="U31" s="7">
        <v>0.25793045450989599</v>
      </c>
      <c r="W31" s="8">
        <f t="shared" si="5"/>
        <v>-0.47725335991204637</v>
      </c>
      <c r="X31" s="8">
        <f t="shared" si="6"/>
        <v>-0.36662884057102268</v>
      </c>
      <c r="Y31" s="8">
        <f t="shared" si="7"/>
        <v>-0.26720598484255181</v>
      </c>
      <c r="Z31" s="8">
        <f t="shared" si="8"/>
        <v>0.33585129906801764</v>
      </c>
    </row>
    <row r="32" spans="2:28" x14ac:dyDescent="0.3">
      <c r="B32" s="12" t="s">
        <v>11</v>
      </c>
      <c r="C32" s="7">
        <v>0.46618112679205104</v>
      </c>
      <c r="D32" s="7">
        <v>0.48354071756343053</v>
      </c>
      <c r="E32" s="7">
        <v>0.48316374260055461</v>
      </c>
      <c r="F32" s="7">
        <v>0.48162831107390397</v>
      </c>
      <c r="G32" s="7">
        <v>0.49552857533082723</v>
      </c>
      <c r="H32" s="7">
        <v>0.45174973052268175</v>
      </c>
      <c r="I32" s="7">
        <v>0.45337252240739212</v>
      </c>
      <c r="J32" s="7">
        <v>0.44734710122343407</v>
      </c>
      <c r="K32" s="7">
        <v>0.47176690399472321</v>
      </c>
      <c r="L32" s="7">
        <v>0.44617477151864565</v>
      </c>
      <c r="M32" s="7">
        <v>0.43756713831398869</v>
      </c>
      <c r="N32" s="7">
        <v>0.43374740948777751</v>
      </c>
      <c r="O32" s="7">
        <v>0.42068960873356226</v>
      </c>
      <c r="P32" s="7">
        <v>0.44244366792153411</v>
      </c>
      <c r="Q32" s="7">
        <v>0.42105386751974988</v>
      </c>
      <c r="R32" s="7">
        <v>0.43502270441419449</v>
      </c>
      <c r="S32" s="7">
        <v>0.45318860603621375</v>
      </c>
      <c r="T32" s="7">
        <v>0.4005893726487787</v>
      </c>
      <c r="U32" s="7">
        <v>0.4099762726638439</v>
      </c>
      <c r="W32" s="8">
        <f t="shared" si="5"/>
        <v>-0.12056441348231238</v>
      </c>
      <c r="X32" s="8">
        <f t="shared" si="6"/>
        <v>-0.15213702223522987</v>
      </c>
      <c r="Y32" s="8">
        <f t="shared" si="7"/>
        <v>-0.14877040398703917</v>
      </c>
      <c r="Z32" s="8">
        <f t="shared" si="8"/>
        <v>2.3432723521837596E-2</v>
      </c>
    </row>
    <row r="33" spans="2:26" x14ac:dyDescent="0.3">
      <c r="B33" s="12" t="s">
        <v>12</v>
      </c>
      <c r="C33" s="7">
        <v>2.1141023378385775</v>
      </c>
      <c r="D33" s="7">
        <v>2.1550812673260142</v>
      </c>
      <c r="E33" s="7">
        <v>2.1744570753439691</v>
      </c>
      <c r="F33" s="7">
        <v>2.2366196384982366</v>
      </c>
      <c r="G33" s="7">
        <v>2.1408767963522597</v>
      </c>
      <c r="H33" s="7">
        <v>2.0329836350656594</v>
      </c>
      <c r="I33" s="7">
        <v>2.1089331670727391</v>
      </c>
      <c r="J33" s="7">
        <v>2.0705955940479028</v>
      </c>
      <c r="K33" s="7">
        <v>2.0454152153046885</v>
      </c>
      <c r="L33" s="7">
        <v>2.0584699284922241</v>
      </c>
      <c r="M33" s="7">
        <v>1.8690390569570166</v>
      </c>
      <c r="N33" s="7">
        <v>1.8435568307025108</v>
      </c>
      <c r="O33" s="7">
        <v>1.9914753040976134</v>
      </c>
      <c r="P33" s="7">
        <v>1.8986272559610207</v>
      </c>
      <c r="Q33" s="7">
        <v>1.9210784117385606</v>
      </c>
      <c r="R33" s="7">
        <v>1.8632094821066565</v>
      </c>
      <c r="S33" s="7">
        <v>1.7349223221110968</v>
      </c>
      <c r="T33" s="7">
        <v>1.6537429309461482</v>
      </c>
      <c r="U33" s="7">
        <v>1.7036389708647361</v>
      </c>
      <c r="W33" s="8">
        <f t="shared" si="5"/>
        <v>-0.19415491843857102</v>
      </c>
      <c r="X33" s="8">
        <f t="shared" si="6"/>
        <v>-0.20947808479696894</v>
      </c>
      <c r="Y33" s="8">
        <f t="shared" si="7"/>
        <v>-0.23829741027909726</v>
      </c>
      <c r="Z33" s="8">
        <f t="shared" si="8"/>
        <v>3.0171581679893346E-2</v>
      </c>
    </row>
    <row r="34" spans="2:26" x14ac:dyDescent="0.3">
      <c r="B34" s="12" t="s">
        <v>13</v>
      </c>
      <c r="C34" s="7">
        <v>3.9477601378226562E-2</v>
      </c>
      <c r="D34" s="7">
        <v>3.4736229635376266E-2</v>
      </c>
      <c r="E34" s="7">
        <v>4.8847109419268613E-2</v>
      </c>
      <c r="F34" s="7">
        <v>4.4410886336113939E-2</v>
      </c>
      <c r="G34" s="7">
        <v>3.8453400019236313E-2</v>
      </c>
      <c r="H34" s="7">
        <v>3.5601998742385919E-2</v>
      </c>
      <c r="I34" s="7">
        <v>4.1791001882391265E-2</v>
      </c>
      <c r="J34" s="7">
        <v>3.6542119500281973E-2</v>
      </c>
      <c r="K34" s="7">
        <v>2.9531796680715785E-2</v>
      </c>
      <c r="L34" s="7">
        <v>3.251116257969007E-2</v>
      </c>
      <c r="M34" s="7">
        <v>2.8235204035241358E-2</v>
      </c>
      <c r="N34" s="7">
        <v>2.1853494784797978E-2</v>
      </c>
      <c r="O34" s="7">
        <v>2.2207945381495297E-2</v>
      </c>
      <c r="P34" s="7">
        <v>2.1254710451434289E-2</v>
      </c>
      <c r="Q34" s="7">
        <v>2.5015188481826857E-2</v>
      </c>
      <c r="R34" s="7">
        <v>2.3265395148195724E-2</v>
      </c>
      <c r="S34" s="7">
        <v>1.8530307963707228E-2</v>
      </c>
      <c r="T34" s="7">
        <v>2.0802051442054565E-2</v>
      </c>
      <c r="U34" s="7">
        <v>1.6369396855198306E-2</v>
      </c>
      <c r="W34" s="8">
        <f t="shared" si="5"/>
        <v>-0.58534976078291656</v>
      </c>
      <c r="X34" s="8">
        <f t="shared" si="6"/>
        <v>-0.52875147858513427</v>
      </c>
      <c r="Y34" s="8">
        <f t="shared" si="7"/>
        <v>-0.63141026433676284</v>
      </c>
      <c r="Z34" s="8">
        <f t="shared" si="8"/>
        <v>-0.21308737742542844</v>
      </c>
    </row>
    <row r="35" spans="2:26" x14ac:dyDescent="0.3">
      <c r="B35" s="12" t="s">
        <v>14</v>
      </c>
      <c r="C35" s="7">
        <v>3.86137695765272E-2</v>
      </c>
      <c r="D35" s="7">
        <v>3.9158262218774248E-2</v>
      </c>
      <c r="E35" s="7">
        <v>4.0129600302206976E-2</v>
      </c>
      <c r="F35" s="7">
        <v>4.0536693861600144E-2</v>
      </c>
      <c r="G35" s="7">
        <v>3.4206982783495231E-2</v>
      </c>
      <c r="H35" s="7">
        <v>3.3624376593017841E-2</v>
      </c>
      <c r="I35" s="7">
        <v>3.5248135570489086E-2</v>
      </c>
      <c r="J35" s="7">
        <v>2.8775843775987159E-2</v>
      </c>
      <c r="K35" s="7">
        <v>3.0104580841324464E-2</v>
      </c>
      <c r="L35" s="7">
        <v>3.1532198371576607E-2</v>
      </c>
      <c r="M35" s="7">
        <v>2.940768284687427E-2</v>
      </c>
      <c r="N35" s="7">
        <v>2.9440115094113418E-2</v>
      </c>
      <c r="O35" s="7">
        <v>2.9150325543931647E-2</v>
      </c>
      <c r="P35" s="7">
        <v>2.8531877259094049E-2</v>
      </c>
      <c r="Q35" s="7">
        <v>2.8766502406048392E-2</v>
      </c>
      <c r="R35" s="7">
        <v>2.8941182172890968E-2</v>
      </c>
      <c r="S35" s="7">
        <v>3.2482711363603228E-2</v>
      </c>
      <c r="T35" s="7">
        <v>3.4432830873032894E-2</v>
      </c>
      <c r="U35" s="7">
        <v>2.8406868497222872E-2</v>
      </c>
      <c r="W35" s="8">
        <f t="shared" si="5"/>
        <v>-0.26433319490021945</v>
      </c>
      <c r="X35" s="8">
        <f t="shared" si="6"/>
        <v>-0.27456258557859775</v>
      </c>
      <c r="Y35" s="8">
        <f t="shared" si="7"/>
        <v>-0.29923075142217481</v>
      </c>
      <c r="Z35" s="8">
        <f t="shared" si="8"/>
        <v>-0.17500630134159068</v>
      </c>
    </row>
    <row r="36" spans="2:26" x14ac:dyDescent="0.3">
      <c r="B36" s="12" t="s">
        <v>15</v>
      </c>
      <c r="C36" s="7">
        <v>1.2178811765535555</v>
      </c>
      <c r="D36" s="7">
        <v>0.92054112000096922</v>
      </c>
      <c r="E36" s="7">
        <v>0.91976438361883206</v>
      </c>
      <c r="F36" s="7">
        <v>0.89938648367570628</v>
      </c>
      <c r="G36" s="7">
        <v>0.91597857959315143</v>
      </c>
      <c r="H36" s="7">
        <v>0.88504048057706219</v>
      </c>
      <c r="I36" s="7">
        <v>0.87766144330314189</v>
      </c>
      <c r="J36" s="7">
        <v>0.84777181285665126</v>
      </c>
      <c r="K36" s="7">
        <v>0.83630598495677833</v>
      </c>
      <c r="L36" s="7">
        <v>0.84855443320646584</v>
      </c>
      <c r="M36" s="7">
        <v>0.85016330177929633</v>
      </c>
      <c r="N36" s="7">
        <v>0.83130379853015213</v>
      </c>
      <c r="O36" s="7">
        <v>0.85443961434311089</v>
      </c>
      <c r="P36" s="7">
        <v>0.84056523930583349</v>
      </c>
      <c r="Q36" s="7">
        <v>0.82160301167632577</v>
      </c>
      <c r="R36" s="7">
        <v>0.83826187751254122</v>
      </c>
      <c r="S36" s="7">
        <v>0.82973275317853368</v>
      </c>
      <c r="T36" s="7">
        <v>0.79109134260886094</v>
      </c>
      <c r="U36" s="7">
        <v>0.74923779098452559</v>
      </c>
      <c r="W36" s="8">
        <f t="shared" si="5"/>
        <v>-0.38480222421634713</v>
      </c>
      <c r="X36" s="8">
        <f t="shared" si="6"/>
        <v>-0.18608981749371856</v>
      </c>
      <c r="Y36" s="8">
        <f t="shared" si="7"/>
        <v>-0.16694568510473651</v>
      </c>
      <c r="Z36" s="8">
        <f t="shared" si="8"/>
        <v>-5.290609234366124E-2</v>
      </c>
    </row>
    <row r="37" spans="2:26" x14ac:dyDescent="0.3">
      <c r="B37" s="12" t="s">
        <v>16</v>
      </c>
      <c r="C37" s="7">
        <v>0.7969263205157614</v>
      </c>
      <c r="D37" s="7">
        <v>0.44158262218774241</v>
      </c>
      <c r="E37" s="7">
        <v>0.45903012868012061</v>
      </c>
      <c r="F37" s="7">
        <v>0.4604402973913127</v>
      </c>
      <c r="G37" s="7">
        <v>0.44116572088102324</v>
      </c>
      <c r="H37" s="7">
        <v>0.39433401654098521</v>
      </c>
      <c r="I37" s="7">
        <v>0.41402549131369831</v>
      </c>
      <c r="J37" s="7">
        <v>0.37382788977145642</v>
      </c>
      <c r="K37" s="7">
        <v>0.36194231108862396</v>
      </c>
      <c r="L37" s="7">
        <v>0.38142833265681342</v>
      </c>
      <c r="M37" s="7">
        <v>0.35299747797414815</v>
      </c>
      <c r="N37" s="7">
        <v>0.33134636134756024</v>
      </c>
      <c r="O37" s="7">
        <v>0.32429737167623962</v>
      </c>
      <c r="P37" s="7">
        <v>0.29695070368376525</v>
      </c>
      <c r="Q37" s="7">
        <v>0.30203863178298312</v>
      </c>
      <c r="R37" s="7">
        <v>0.29734629086590891</v>
      </c>
      <c r="S37" s="7">
        <v>0.28757210685665135</v>
      </c>
      <c r="T37" s="7">
        <v>0.28691913184220275</v>
      </c>
      <c r="U37" s="7">
        <v>0.27430474067120397</v>
      </c>
      <c r="W37" s="8">
        <f t="shared" si="5"/>
        <v>-0.65579661054026039</v>
      </c>
      <c r="X37" s="8">
        <f t="shared" si="6"/>
        <v>-0.37881445761563259</v>
      </c>
      <c r="Y37" s="8">
        <f t="shared" si="7"/>
        <v>-0.40425557401184281</v>
      </c>
      <c r="Z37" s="8">
        <f t="shared" si="8"/>
        <v>-4.3964970512793564E-2</v>
      </c>
    </row>
    <row r="38" spans="2:26" x14ac:dyDescent="0.3">
      <c r="B38" s="12" t="s">
        <v>17</v>
      </c>
      <c r="C38" s="7">
        <v>1.0777555926000038E-2</v>
      </c>
      <c r="D38" s="7">
        <v>0.20482167701081172</v>
      </c>
      <c r="E38" s="7">
        <v>0.23207673474489798</v>
      </c>
      <c r="F38" s="7">
        <v>0.23456569425441393</v>
      </c>
      <c r="G38" s="7">
        <v>0.24628504406949431</v>
      </c>
      <c r="H38" s="7">
        <v>0.24444307754999106</v>
      </c>
      <c r="I38" s="7">
        <v>0.23604815120545483</v>
      </c>
      <c r="J38" s="7">
        <v>0.23355868484382708</v>
      </c>
      <c r="K38" s="7">
        <v>0.23522119616269327</v>
      </c>
      <c r="L38" s="7">
        <v>0.23317874220103482</v>
      </c>
      <c r="M38" s="7">
        <v>0.22811988155988117</v>
      </c>
      <c r="N38" s="7">
        <v>0.21597829374181488</v>
      </c>
      <c r="O38" s="7">
        <v>0.20115150685754471</v>
      </c>
      <c r="P38" s="7">
        <v>0.18987028312456522</v>
      </c>
      <c r="Q38" s="7">
        <v>0.17514986968826082</v>
      </c>
      <c r="R38" s="7">
        <v>0.17053838275780961</v>
      </c>
      <c r="S38" s="7">
        <v>0.15957111325741932</v>
      </c>
      <c r="T38" s="7">
        <v>0.14941356043730172</v>
      </c>
      <c r="U38" s="7">
        <v>0.13513828398410527</v>
      </c>
      <c r="W38" s="8">
        <f t="shared" si="5"/>
        <v>11.53886177088577</v>
      </c>
      <c r="X38" s="8">
        <f t="shared" si="6"/>
        <v>-0.34021493253874757</v>
      </c>
      <c r="Y38" s="8">
        <f t="shared" si="7"/>
        <v>-0.423878737197043</v>
      </c>
      <c r="Z38" s="8">
        <f t="shared" si="8"/>
        <v>-9.554204057125576E-2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8.4972786547704331</v>
      </c>
      <c r="D40" s="13">
        <v>8.2939527680066938</v>
      </c>
      <c r="E40" s="13">
        <v>9.2731876124080834</v>
      </c>
      <c r="F40" s="13">
        <v>9.1272838915330983</v>
      </c>
      <c r="G40" s="13">
        <v>8.314970952118891</v>
      </c>
      <c r="H40" s="13">
        <v>8.2327730876916583</v>
      </c>
      <c r="I40" s="13">
        <v>9.1069703082097639</v>
      </c>
      <c r="J40" s="13">
        <v>8.2394227566385752</v>
      </c>
      <c r="K40" s="13">
        <v>7.5805181944017983</v>
      </c>
      <c r="L40" s="13">
        <v>7.5157310579557013</v>
      </c>
      <c r="M40" s="13">
        <v>6.9674143126453671</v>
      </c>
      <c r="N40" s="13">
        <v>6.5370659275251004</v>
      </c>
      <c r="O40" s="13">
        <v>6.8181786909651372</v>
      </c>
      <c r="P40" s="13">
        <v>6.5600124063841854</v>
      </c>
      <c r="Q40" s="13">
        <v>6.6976503138241545</v>
      </c>
      <c r="R40" s="13">
        <v>5.9838508723410122</v>
      </c>
      <c r="S40" s="13">
        <v>5.140519621460153</v>
      </c>
      <c r="T40" s="13">
        <v>5.1102113534974345</v>
      </c>
      <c r="U40" s="13">
        <v>4.9933771155622484</v>
      </c>
      <c r="W40" s="9">
        <f t="shared" si="5"/>
        <v>-0.41235572958891603</v>
      </c>
      <c r="X40" s="9">
        <f t="shared" si="6"/>
        <v>-0.39794965618518718</v>
      </c>
      <c r="Y40" s="9">
        <f t="shared" si="7"/>
        <v>-0.45291751906672456</v>
      </c>
      <c r="Z40" s="9">
        <f>IFERROR((U40-T40)/T40,"-")</f>
        <v>-2.2862897413279123E-2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9E26-CDD8-4D1B-9280-02F5C5BD9923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38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148.18899999999996</v>
      </c>
      <c r="D6" s="7">
        <v>166.69499999999996</v>
      </c>
      <c r="E6" s="7">
        <v>292.98999999999995</v>
      </c>
      <c r="F6" s="7">
        <v>260.06799999999981</v>
      </c>
      <c r="G6" s="7">
        <v>199.36099999999996</v>
      </c>
      <c r="H6" s="7">
        <v>217.61399999999989</v>
      </c>
      <c r="I6" s="7">
        <v>276.72599999999977</v>
      </c>
      <c r="J6" s="7">
        <v>215.25799999999992</v>
      </c>
      <c r="K6" s="7">
        <v>158.35100000000003</v>
      </c>
      <c r="L6" s="7">
        <v>187.61099999999999</v>
      </c>
      <c r="M6" s="7">
        <v>163.37199999999999</v>
      </c>
      <c r="N6" s="7">
        <v>128.42400000000001</v>
      </c>
      <c r="O6" s="7">
        <v>142.31099999999995</v>
      </c>
      <c r="P6" s="7">
        <v>123.36000000000004</v>
      </c>
      <c r="Q6" s="7">
        <v>142.09200000000001</v>
      </c>
      <c r="R6" s="7">
        <v>111.91100000000002</v>
      </c>
      <c r="S6" s="7">
        <v>88.309000000000026</v>
      </c>
      <c r="T6" s="7">
        <v>99.340000000000046</v>
      </c>
      <c r="U6" s="7">
        <v>87.746000000000038</v>
      </c>
      <c r="W6" s="8">
        <f>IFERROR((U6-C6)/C6,"-")</f>
        <v>-0.40787777770279804</v>
      </c>
      <c r="X6" s="8">
        <f>IFERROR((U6-D6)/D6,"-")</f>
        <v>-0.47361348570742939</v>
      </c>
      <c r="Y6" s="8">
        <f>IFERROR((U6-F6)/F6,"-")</f>
        <v>-0.66260362674377427</v>
      </c>
      <c r="Z6" s="8">
        <f>IFERROR((U6-T6)/T6,"-")</f>
        <v>-0.11671028790014096</v>
      </c>
      <c r="AA6" s="3"/>
      <c r="AB6" s="8">
        <f>U6/($U$20-$U$19)</f>
        <v>6.3546729524263837E-2</v>
      </c>
    </row>
    <row r="7" spans="2:28" x14ac:dyDescent="0.3">
      <c r="B7" s="12" t="s">
        <v>6</v>
      </c>
      <c r="C7" s="7">
        <v>89.028000000000063</v>
      </c>
      <c r="D7" s="7">
        <v>94.693000000000055</v>
      </c>
      <c r="E7" s="7">
        <v>131.28399999999999</v>
      </c>
      <c r="F7" s="7">
        <v>134.43200000000013</v>
      </c>
      <c r="G7" s="7">
        <v>99.440000000000055</v>
      </c>
      <c r="H7" s="7">
        <v>114.76600000000002</v>
      </c>
      <c r="I7" s="7">
        <v>152.6929999999999</v>
      </c>
      <c r="J7" s="7">
        <v>123.2360000000001</v>
      </c>
      <c r="K7" s="7">
        <v>87.954000000000036</v>
      </c>
      <c r="L7" s="7">
        <v>101.63100000000011</v>
      </c>
      <c r="M7" s="7">
        <v>80.657000000000082</v>
      </c>
      <c r="N7" s="7">
        <v>68.503000000000128</v>
      </c>
      <c r="O7" s="7">
        <v>78.32600000000005</v>
      </c>
      <c r="P7" s="7">
        <v>64.778000000000048</v>
      </c>
      <c r="Q7" s="7">
        <v>72.807000000000102</v>
      </c>
      <c r="R7" s="7">
        <v>59.14499999999996</v>
      </c>
      <c r="S7" s="7">
        <v>44.928999999999988</v>
      </c>
      <c r="T7" s="7">
        <v>55.367999999999967</v>
      </c>
      <c r="U7" s="7">
        <v>48.841000000000001</v>
      </c>
      <c r="W7" s="8">
        <f t="shared" ref="W7:W20" si="0">IFERROR((U7-C7)/C7,"-")</f>
        <v>-0.45139731320483478</v>
      </c>
      <c r="X7" s="8">
        <f t="shared" ref="X7:X20" si="1">IFERROR((U7-D7)/D7,"-")</f>
        <v>-0.48421741839417937</v>
      </c>
      <c r="Y7" s="8">
        <f t="shared" ref="Y7:Y20" si="2">IFERROR((U7-F7)/F7,"-")</f>
        <v>-0.63668620566531808</v>
      </c>
      <c r="Z7" s="8">
        <f>IFERROR((U7-T7)/T7,"-")</f>
        <v>-0.11788397630400176</v>
      </c>
      <c r="AA7" s="3"/>
      <c r="AB7" s="8">
        <f t="shared" ref="AB7:AB19" si="3">U7/($U$20-$U$19)</f>
        <v>3.5371251301421928E-2</v>
      </c>
    </row>
    <row r="8" spans="2:28" x14ac:dyDescent="0.3">
      <c r="B8" s="12" t="s">
        <v>7</v>
      </c>
      <c r="C8" s="7">
        <v>266.12960707162983</v>
      </c>
      <c r="D8" s="7">
        <v>250.58443358160136</v>
      </c>
      <c r="E8" s="7">
        <v>235.36216734911312</v>
      </c>
      <c r="F8" s="7">
        <v>236.82357035889524</v>
      </c>
      <c r="G8" s="7">
        <v>264.44194716734052</v>
      </c>
      <c r="H8" s="7">
        <v>339.59132257558809</v>
      </c>
      <c r="I8" s="7">
        <v>231.7939563857295</v>
      </c>
      <c r="J8" s="7">
        <v>189.18767798556576</v>
      </c>
      <c r="K8" s="7">
        <v>204.70792042509524</v>
      </c>
      <c r="L8" s="7">
        <v>173.40272546121562</v>
      </c>
      <c r="M8" s="7">
        <v>156.90402922997887</v>
      </c>
      <c r="N8" s="7">
        <v>159.32553014500868</v>
      </c>
      <c r="O8" s="7">
        <v>176.38212332598883</v>
      </c>
      <c r="P8" s="7">
        <v>161.76533118186413</v>
      </c>
      <c r="Q8" s="7">
        <v>172.04987733573799</v>
      </c>
      <c r="R8" s="7">
        <v>159.73139538959833</v>
      </c>
      <c r="S8" s="7">
        <v>113.33442594164937</v>
      </c>
      <c r="T8" s="7">
        <v>101.87917557160685</v>
      </c>
      <c r="U8" s="7">
        <v>85.530616269182858</v>
      </c>
      <c r="W8" s="8">
        <f t="shared" si="0"/>
        <v>-0.6786129239421228</v>
      </c>
      <c r="X8" s="8">
        <f t="shared" si="1"/>
        <v>-0.65867546101449959</v>
      </c>
      <c r="Y8" s="8">
        <f t="shared" si="2"/>
        <v>-0.63884246766668906</v>
      </c>
      <c r="Z8" s="8">
        <f t="shared" ref="Z8:Z19" si="4">IFERROR((U8-T8)/T8,"-")</f>
        <v>-0.16047007850915751</v>
      </c>
      <c r="AA8" s="3"/>
      <c r="AB8" s="8">
        <f t="shared" si="3"/>
        <v>6.1942321451705612E-2</v>
      </c>
    </row>
    <row r="9" spans="2:28" x14ac:dyDescent="0.3">
      <c r="B9" s="12" t="s">
        <v>8</v>
      </c>
      <c r="C9" s="7">
        <v>304.58300000000008</v>
      </c>
      <c r="D9" s="7">
        <v>212.7292477931577</v>
      </c>
      <c r="E9" s="7">
        <v>205.37329678344182</v>
      </c>
      <c r="F9" s="7">
        <v>199.15358501565069</v>
      </c>
      <c r="G9" s="7">
        <v>152.65368817040701</v>
      </c>
      <c r="H9" s="7">
        <v>156.77938822416019</v>
      </c>
      <c r="I9" s="7">
        <v>175.0050513398036</v>
      </c>
      <c r="J9" s="7">
        <v>133.32373343372686</v>
      </c>
      <c r="K9" s="7">
        <v>147.95131980255735</v>
      </c>
      <c r="L9" s="7">
        <v>126.66559224493633</v>
      </c>
      <c r="M9" s="7">
        <v>126.20506598459312</v>
      </c>
      <c r="N9" s="7">
        <v>113.75830173847494</v>
      </c>
      <c r="O9" s="7">
        <v>121.93527180789417</v>
      </c>
      <c r="P9" s="7">
        <v>118.41157583573199</v>
      </c>
      <c r="Q9" s="7">
        <v>112.9951102122747</v>
      </c>
      <c r="R9" s="7">
        <v>106.29286172708852</v>
      </c>
      <c r="S9" s="7">
        <v>92.988387648437765</v>
      </c>
      <c r="T9" s="7">
        <v>96.436518311856958</v>
      </c>
      <c r="U9" s="7">
        <v>81.363315619433266</v>
      </c>
      <c r="W9" s="8">
        <f t="shared" si="0"/>
        <v>-0.73286980685253866</v>
      </c>
      <c r="X9" s="8">
        <f t="shared" si="1"/>
        <v>-0.61752642636829624</v>
      </c>
      <c r="Y9" s="8">
        <f t="shared" si="2"/>
        <v>-0.59145442642652279</v>
      </c>
      <c r="Z9" s="8">
        <f t="shared" si="4"/>
        <v>-0.15630181342383062</v>
      </c>
      <c r="AA9" s="3"/>
      <c r="AB9" s="8">
        <f t="shared" si="3"/>
        <v>5.8924311203535591E-2</v>
      </c>
    </row>
    <row r="10" spans="2:28" x14ac:dyDescent="0.3">
      <c r="B10" s="12" t="s">
        <v>9</v>
      </c>
      <c r="C10" s="7">
        <v>109.11186670450095</v>
      </c>
      <c r="D10" s="7">
        <v>73.702184890981869</v>
      </c>
      <c r="E10" s="7">
        <v>75.560372488236425</v>
      </c>
      <c r="F10" s="7">
        <v>84.79103713285744</v>
      </c>
      <c r="G10" s="7">
        <v>82.21285878566799</v>
      </c>
      <c r="H10" s="7">
        <v>80.454066820787347</v>
      </c>
      <c r="I10" s="7">
        <v>88.562872711054808</v>
      </c>
      <c r="J10" s="7">
        <v>76.533798721619632</v>
      </c>
      <c r="K10" s="7">
        <v>80.599397999666948</v>
      </c>
      <c r="L10" s="7">
        <v>75.227563965835159</v>
      </c>
      <c r="M10" s="7">
        <v>72.700954247590005</v>
      </c>
      <c r="N10" s="7">
        <v>70.390159801858857</v>
      </c>
      <c r="O10" s="7">
        <v>75.791972776254923</v>
      </c>
      <c r="P10" s="7">
        <v>75.991967339205132</v>
      </c>
      <c r="Q10" s="7">
        <v>73.22689166385301</v>
      </c>
      <c r="R10" s="7">
        <v>71.966602025934193</v>
      </c>
      <c r="S10" s="7">
        <v>60.877480774333371</v>
      </c>
      <c r="T10" s="7">
        <v>63.959213442293205</v>
      </c>
      <c r="U10" s="7">
        <v>59.795566823195685</v>
      </c>
      <c r="W10" s="8">
        <f t="shared" si="0"/>
        <v>-0.45197925185227295</v>
      </c>
      <c r="X10" s="8">
        <f t="shared" si="1"/>
        <v>-0.18868664597062421</v>
      </c>
      <c r="Y10" s="8">
        <f t="shared" si="2"/>
        <v>-0.29478906208561684</v>
      </c>
      <c r="Z10" s="8">
        <f t="shared" si="4"/>
        <v>-6.5098465021839955E-2</v>
      </c>
      <c r="AA10" s="3"/>
      <c r="AB10" s="8">
        <f t="shared" si="3"/>
        <v>4.3304682967470406E-2</v>
      </c>
    </row>
    <row r="11" spans="2:28" x14ac:dyDescent="0.3">
      <c r="B11" s="12" t="s">
        <v>10</v>
      </c>
      <c r="C11" s="7">
        <v>221.68900000000002</v>
      </c>
      <c r="D11" s="7">
        <v>243.28899999999999</v>
      </c>
      <c r="E11" s="7">
        <v>209.94899999999998</v>
      </c>
      <c r="F11" s="7">
        <v>213.875</v>
      </c>
      <c r="G11" s="7">
        <v>173.059</v>
      </c>
      <c r="H11" s="7">
        <v>138.065</v>
      </c>
      <c r="I11" s="7">
        <v>161.80199999999996</v>
      </c>
      <c r="J11" s="7">
        <v>141.93899999999999</v>
      </c>
      <c r="K11" s="7">
        <v>126.411</v>
      </c>
      <c r="L11" s="7">
        <v>83.979000000000013</v>
      </c>
      <c r="M11" s="7">
        <v>75.521000000000015</v>
      </c>
      <c r="N11" s="7">
        <v>79.379000000000019</v>
      </c>
      <c r="O11" s="7">
        <v>74.745999999999995</v>
      </c>
      <c r="P11" s="7">
        <v>83.794000000000011</v>
      </c>
      <c r="Q11" s="7">
        <v>73.449000000000012</v>
      </c>
      <c r="R11" s="7">
        <v>63.950999999999993</v>
      </c>
      <c r="S11" s="7">
        <v>67.676999999999992</v>
      </c>
      <c r="T11" s="7">
        <v>64.531999999999996</v>
      </c>
      <c r="U11" s="7">
        <v>88.387</v>
      </c>
      <c r="W11" s="8">
        <f t="shared" si="0"/>
        <v>-0.60130182372603069</v>
      </c>
      <c r="X11" s="8">
        <f t="shared" si="1"/>
        <v>-0.63669956307108</v>
      </c>
      <c r="Y11" s="8">
        <f t="shared" si="2"/>
        <v>-0.58673524254821741</v>
      </c>
      <c r="Z11" s="8">
        <f t="shared" si="4"/>
        <v>0.36966156325543925</v>
      </c>
      <c r="AA11" s="3"/>
      <c r="AB11" s="8">
        <f t="shared" si="3"/>
        <v>6.4010949587002305E-2</v>
      </c>
    </row>
    <row r="12" spans="2:28" x14ac:dyDescent="0.3">
      <c r="B12" s="12" t="s">
        <v>11</v>
      </c>
      <c r="C12" s="7">
        <v>121.12047210610345</v>
      </c>
      <c r="D12" s="7">
        <v>122.66633707468688</v>
      </c>
      <c r="E12" s="7">
        <v>119.83503445961084</v>
      </c>
      <c r="F12" s="7">
        <v>123.54587966341232</v>
      </c>
      <c r="G12" s="7">
        <v>125.40044815576771</v>
      </c>
      <c r="H12" s="7">
        <v>118.81955755703201</v>
      </c>
      <c r="I12" s="7">
        <v>114.82667958117538</v>
      </c>
      <c r="J12" s="7">
        <v>111.41761690628483</v>
      </c>
      <c r="K12" s="7">
        <v>134.3297887033082</v>
      </c>
      <c r="L12" s="7">
        <v>116.90920946666778</v>
      </c>
      <c r="M12" s="7">
        <v>117.2408296163199</v>
      </c>
      <c r="N12" s="7">
        <v>113.31123145261223</v>
      </c>
      <c r="O12" s="7">
        <v>112.94842658526709</v>
      </c>
      <c r="P12" s="7">
        <v>114.68263399740229</v>
      </c>
      <c r="Q12" s="7">
        <v>108.83180867231597</v>
      </c>
      <c r="R12" s="7">
        <v>113.82224124064868</v>
      </c>
      <c r="S12" s="7">
        <v>113.79489882925212</v>
      </c>
      <c r="T12" s="7">
        <v>100.37344230240134</v>
      </c>
      <c r="U12" s="7">
        <v>100.67271280145059</v>
      </c>
      <c r="W12" s="8">
        <f t="shared" si="0"/>
        <v>-0.16882166118656061</v>
      </c>
      <c r="X12" s="8">
        <f t="shared" si="1"/>
        <v>-0.17929633180328203</v>
      </c>
      <c r="Y12" s="8">
        <f t="shared" si="2"/>
        <v>-0.18513905056386548</v>
      </c>
      <c r="Z12" s="8">
        <f t="shared" si="4"/>
        <v>2.9815705448021979E-3</v>
      </c>
      <c r="AA12" s="3"/>
      <c r="AB12" s="8">
        <f t="shared" si="3"/>
        <v>7.2908413498822405E-2</v>
      </c>
    </row>
    <row r="13" spans="2:28" x14ac:dyDescent="0.3">
      <c r="B13" s="12" t="s">
        <v>12</v>
      </c>
      <c r="C13" s="7">
        <v>576.4021369293373</v>
      </c>
      <c r="D13" s="7">
        <v>524.57016790575449</v>
      </c>
      <c r="E13" s="7">
        <v>530.734622953599</v>
      </c>
      <c r="F13" s="7">
        <v>547.5409316535181</v>
      </c>
      <c r="G13" s="7">
        <v>520.51435891268932</v>
      </c>
      <c r="H13" s="7">
        <v>496.87337404996504</v>
      </c>
      <c r="I13" s="7">
        <v>513.82882354722199</v>
      </c>
      <c r="J13" s="7">
        <v>501.99398809721708</v>
      </c>
      <c r="K13" s="7">
        <v>496.25211050302187</v>
      </c>
      <c r="L13" s="7">
        <v>497.89462769927036</v>
      </c>
      <c r="M13" s="7">
        <v>452.73267610310512</v>
      </c>
      <c r="N13" s="7">
        <v>445.98033346115619</v>
      </c>
      <c r="O13" s="7">
        <v>490.95609666635823</v>
      </c>
      <c r="P13" s="7">
        <v>464.68352203635555</v>
      </c>
      <c r="Q13" s="7">
        <v>469.66450657617025</v>
      </c>
      <c r="R13" s="7">
        <v>452.56869876302068</v>
      </c>
      <c r="S13" s="7">
        <v>425.03616030413133</v>
      </c>
      <c r="T13" s="7">
        <v>405.93514173166534</v>
      </c>
      <c r="U13" s="7">
        <v>422.67766797727046</v>
      </c>
      <c r="W13" s="8">
        <f t="shared" si="0"/>
        <v>-0.26669656322060503</v>
      </c>
      <c r="X13" s="8">
        <f t="shared" si="1"/>
        <v>-0.19423998191751971</v>
      </c>
      <c r="Y13" s="8">
        <f t="shared" si="2"/>
        <v>-0.2280437067949847</v>
      </c>
      <c r="Z13" s="8">
        <f t="shared" si="4"/>
        <v>4.1244338132894159E-2</v>
      </c>
      <c r="AA13" s="3"/>
      <c r="AB13" s="8">
        <f t="shared" si="3"/>
        <v>0.30610835186673108</v>
      </c>
    </row>
    <row r="14" spans="2:28" x14ac:dyDescent="0.3">
      <c r="B14" s="12" t="s">
        <v>13</v>
      </c>
      <c r="C14" s="7">
        <v>5.2729999999999997</v>
      </c>
      <c r="D14" s="7">
        <v>4.1239999999999997</v>
      </c>
      <c r="E14" s="7">
        <v>5.0520000000000014</v>
      </c>
      <c r="F14" s="7">
        <v>4.3460000000000001</v>
      </c>
      <c r="G14" s="7">
        <v>3.9519999999999995</v>
      </c>
      <c r="H14" s="7">
        <v>3.4159999999999999</v>
      </c>
      <c r="I14" s="7">
        <v>3.8220000000000001</v>
      </c>
      <c r="J14" s="7">
        <v>3.4370000000000003</v>
      </c>
      <c r="K14" s="7">
        <v>2.9249999999999998</v>
      </c>
      <c r="L14" s="7">
        <v>2.9829999999999997</v>
      </c>
      <c r="M14" s="7">
        <v>2.6199999999999992</v>
      </c>
      <c r="N14" s="7">
        <v>1.9579999999999995</v>
      </c>
      <c r="O14" s="7">
        <v>2.0429999999999997</v>
      </c>
      <c r="P14" s="7">
        <v>2.0479999999999992</v>
      </c>
      <c r="Q14" s="7">
        <v>2.8509999999999995</v>
      </c>
      <c r="R14" s="7">
        <v>2.3400000000000003</v>
      </c>
      <c r="S14" s="7">
        <v>1.3789999999999998</v>
      </c>
      <c r="T14" s="7">
        <v>1.9699999999999998</v>
      </c>
      <c r="U14" s="7">
        <v>1.4539999999999995</v>
      </c>
      <c r="W14" s="8">
        <f t="shared" si="0"/>
        <v>-0.72425564194955439</v>
      </c>
      <c r="X14" s="8">
        <f t="shared" si="1"/>
        <v>-0.64742967992240552</v>
      </c>
      <c r="Y14" s="8">
        <f t="shared" si="2"/>
        <v>-0.6654394845835252</v>
      </c>
      <c r="Z14" s="8">
        <f t="shared" si="4"/>
        <v>-0.26192893401015244</v>
      </c>
      <c r="AA14" s="3"/>
      <c r="AB14" s="8">
        <f t="shared" si="3"/>
        <v>1.0530046352914041E-3</v>
      </c>
    </row>
    <row r="15" spans="2:28" x14ac:dyDescent="0.3">
      <c r="B15" s="12" t="s">
        <v>14</v>
      </c>
      <c r="C15" s="7">
        <v>37.314</v>
      </c>
      <c r="D15" s="7">
        <v>31.275000000000002</v>
      </c>
      <c r="E15" s="7">
        <v>32.717999999999996</v>
      </c>
      <c r="F15" s="7">
        <v>33.979000000000006</v>
      </c>
      <c r="G15" s="7">
        <v>30.675000000000004</v>
      </c>
      <c r="H15" s="7">
        <v>32.826000000000008</v>
      </c>
      <c r="I15" s="7">
        <v>29.087999999999997</v>
      </c>
      <c r="J15" s="7">
        <v>25.468</v>
      </c>
      <c r="K15" s="7">
        <v>27.718999999999998</v>
      </c>
      <c r="L15" s="7">
        <v>27.595000000000002</v>
      </c>
      <c r="M15" s="7">
        <v>24.975999999999988</v>
      </c>
      <c r="N15" s="7">
        <v>23.956</v>
      </c>
      <c r="O15" s="7">
        <v>23.071999999999996</v>
      </c>
      <c r="P15" s="7">
        <v>21.148999999999997</v>
      </c>
      <c r="Q15" s="7">
        <v>20.930999999999994</v>
      </c>
      <c r="R15" s="7">
        <v>21.337999999999997</v>
      </c>
      <c r="S15" s="7">
        <v>21.705999999999992</v>
      </c>
      <c r="T15" s="7">
        <v>20.965000000000003</v>
      </c>
      <c r="U15" s="7">
        <v>14.061</v>
      </c>
      <c r="W15" s="8">
        <f t="shared" si="0"/>
        <v>-0.62317092780189742</v>
      </c>
      <c r="X15" s="8">
        <f t="shared" si="1"/>
        <v>-0.55040767386091127</v>
      </c>
      <c r="Y15" s="8">
        <f t="shared" si="2"/>
        <v>-0.58618558521439723</v>
      </c>
      <c r="Z15" s="8">
        <f t="shared" si="4"/>
        <v>-0.32931075602194143</v>
      </c>
      <c r="AA15" s="3"/>
      <c r="AB15" s="8">
        <f t="shared" si="3"/>
        <v>1.0183148677326299E-2</v>
      </c>
    </row>
    <row r="16" spans="2:28" x14ac:dyDescent="0.3">
      <c r="B16" s="12" t="s">
        <v>15</v>
      </c>
      <c r="C16" s="7">
        <v>324.27954694299973</v>
      </c>
      <c r="D16" s="7">
        <v>298.50672822400008</v>
      </c>
      <c r="E16" s="7">
        <v>299.38798252090004</v>
      </c>
      <c r="F16" s="7">
        <v>299.29680799700009</v>
      </c>
      <c r="G16" s="7">
        <v>309.39725867069984</v>
      </c>
      <c r="H16" s="7">
        <v>300.07629186539981</v>
      </c>
      <c r="I16" s="7">
        <v>302.59128341500002</v>
      </c>
      <c r="J16" s="7">
        <v>295.65676981049995</v>
      </c>
      <c r="K16" s="7">
        <v>295.26366422680019</v>
      </c>
      <c r="L16" s="7">
        <v>301.30296870679996</v>
      </c>
      <c r="M16" s="7">
        <v>298.74489086845995</v>
      </c>
      <c r="N16" s="7">
        <v>290.11608470249996</v>
      </c>
      <c r="O16" s="7">
        <v>298.01939800208993</v>
      </c>
      <c r="P16" s="7">
        <v>292.34461733269978</v>
      </c>
      <c r="Q16" s="7">
        <v>292.31324638738005</v>
      </c>
      <c r="R16" s="7">
        <v>304.81834582479979</v>
      </c>
      <c r="S16" s="7">
        <v>302.65785460150005</v>
      </c>
      <c r="T16" s="7">
        <v>297.07955309599998</v>
      </c>
      <c r="U16" s="7">
        <v>283.19404747347818</v>
      </c>
      <c r="W16" s="8">
        <f t="shared" si="0"/>
        <v>-0.12669778238201176</v>
      </c>
      <c r="X16" s="8">
        <f t="shared" si="1"/>
        <v>-5.1297606729424329E-2</v>
      </c>
      <c r="Y16" s="8">
        <f t="shared" si="2"/>
        <v>-5.3801978815902742E-2</v>
      </c>
      <c r="Z16" s="8">
        <f t="shared" si="4"/>
        <v>-4.6740024608946287E-2</v>
      </c>
      <c r="AA16" s="3"/>
      <c r="AB16" s="8">
        <f t="shared" si="3"/>
        <v>0.20509260294120121</v>
      </c>
    </row>
    <row r="17" spans="2:28" x14ac:dyDescent="0.3">
      <c r="B17" s="12" t="s">
        <v>16</v>
      </c>
      <c r="C17" s="7">
        <v>187.87100000000001</v>
      </c>
      <c r="D17" s="7">
        <v>134.99299999999999</v>
      </c>
      <c r="E17" s="7">
        <v>136.35099999999997</v>
      </c>
      <c r="F17" s="7">
        <v>134.00200000000001</v>
      </c>
      <c r="G17" s="7">
        <v>138.77500000000001</v>
      </c>
      <c r="H17" s="7">
        <v>128.10599999999999</v>
      </c>
      <c r="I17" s="7">
        <v>121.08500000000001</v>
      </c>
      <c r="J17" s="7">
        <v>116.38799999999999</v>
      </c>
      <c r="K17" s="7">
        <v>113.27399999999999</v>
      </c>
      <c r="L17" s="7">
        <v>107.875</v>
      </c>
      <c r="M17" s="7">
        <v>105.65700000000002</v>
      </c>
      <c r="N17" s="7">
        <v>100.18200000000002</v>
      </c>
      <c r="O17" s="7">
        <v>94.285999999999987</v>
      </c>
      <c r="P17" s="7">
        <v>89.783999999999992</v>
      </c>
      <c r="Q17" s="7">
        <v>83.031999999999996</v>
      </c>
      <c r="R17" s="7">
        <v>84.914999999999992</v>
      </c>
      <c r="S17" s="7">
        <v>83.131</v>
      </c>
      <c r="T17" s="7">
        <v>79.649000000000001</v>
      </c>
      <c r="U17" s="7">
        <v>75.329999999999984</v>
      </c>
      <c r="W17" s="8">
        <f t="shared" si="0"/>
        <v>-0.59903337928685119</v>
      </c>
      <c r="X17" s="8">
        <f t="shared" si="1"/>
        <v>-0.44197106516634205</v>
      </c>
      <c r="Y17" s="8">
        <f t="shared" si="2"/>
        <v>-0.43784421128042883</v>
      </c>
      <c r="Z17" s="8">
        <f t="shared" si="4"/>
        <v>-5.4225414003942506E-2</v>
      </c>
      <c r="AA17" s="3"/>
      <c r="AB17" s="8">
        <f t="shared" si="3"/>
        <v>5.4554910025104181E-2</v>
      </c>
    </row>
    <row r="18" spans="2:28" x14ac:dyDescent="0.3">
      <c r="B18" s="12" t="s">
        <v>17</v>
      </c>
      <c r="C18" s="7">
        <v>2.5949875831945119</v>
      </c>
      <c r="D18" s="7">
        <v>52.132456506608492</v>
      </c>
      <c r="E18" s="7">
        <v>58.958750054931812</v>
      </c>
      <c r="F18" s="7">
        <v>59.946849427177575</v>
      </c>
      <c r="G18" s="7">
        <v>61.443957126560989</v>
      </c>
      <c r="H18" s="7">
        <v>60.788139209681368</v>
      </c>
      <c r="I18" s="7">
        <v>58.814213573921535</v>
      </c>
      <c r="J18" s="7">
        <v>58.691159116790054</v>
      </c>
      <c r="K18" s="7">
        <v>58.130701683261016</v>
      </c>
      <c r="L18" s="7">
        <v>57.268495263458256</v>
      </c>
      <c r="M18" s="7">
        <v>55.549462243985211</v>
      </c>
      <c r="N18" s="7">
        <v>52.944793087007248</v>
      </c>
      <c r="O18" s="7">
        <v>49.903916339152197</v>
      </c>
      <c r="P18" s="7">
        <v>45.820976851046979</v>
      </c>
      <c r="Q18" s="7">
        <v>43.089459269602585</v>
      </c>
      <c r="R18" s="7">
        <v>41.132113386427832</v>
      </c>
      <c r="S18" s="7">
        <v>37.816301088441101</v>
      </c>
      <c r="T18" s="7">
        <v>35.517526777334439</v>
      </c>
      <c r="U18" s="7">
        <v>31.757708876756862</v>
      </c>
      <c r="W18" s="8">
        <f t="shared" si="0"/>
        <v>11.238096660817973</v>
      </c>
      <c r="X18" s="8">
        <f t="shared" si="1"/>
        <v>-0.39082654060755523</v>
      </c>
      <c r="Y18" s="8">
        <f t="shared" si="2"/>
        <v>-0.4702355640001466</v>
      </c>
      <c r="Z18" s="8">
        <f t="shared" si="4"/>
        <v>-0.10585809997831579</v>
      </c>
      <c r="AA18" s="3"/>
      <c r="AB18" s="8">
        <f t="shared" si="3"/>
        <v>2.2999322320123767E-2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2393.5856173377661</v>
      </c>
      <c r="D20" s="13">
        <v>2209.9605559767911</v>
      </c>
      <c r="E20" s="13">
        <v>2333.5562266098332</v>
      </c>
      <c r="F20" s="13">
        <v>2331.8006612485119</v>
      </c>
      <c r="G20" s="13">
        <v>2161.3265169891333</v>
      </c>
      <c r="H20" s="13">
        <v>2188.1751403026137</v>
      </c>
      <c r="I20" s="13">
        <v>2230.6388805539063</v>
      </c>
      <c r="J20" s="13">
        <v>1992.530744071704</v>
      </c>
      <c r="K20" s="13">
        <v>1933.8689033437108</v>
      </c>
      <c r="L20" s="13">
        <v>1860.3451828081836</v>
      </c>
      <c r="M20" s="13">
        <v>1732.880908294032</v>
      </c>
      <c r="N20" s="13">
        <v>1648.2284343886181</v>
      </c>
      <c r="O20" s="13">
        <v>1740.7212055030052</v>
      </c>
      <c r="P20" s="13">
        <v>1658.6136245743055</v>
      </c>
      <c r="Q20" s="13">
        <v>1667.3329001173349</v>
      </c>
      <c r="R20" s="13">
        <v>1593.9322583575176</v>
      </c>
      <c r="S20" s="13">
        <v>1453.6365091877453</v>
      </c>
      <c r="T20" s="13">
        <v>1423.0045712331582</v>
      </c>
      <c r="U20" s="13">
        <v>1380.8106358407679</v>
      </c>
      <c r="W20" s="9">
        <f t="shared" si="0"/>
        <v>-0.42312043244287362</v>
      </c>
      <c r="X20" s="9">
        <f t="shared" si="1"/>
        <v>-0.37518765567720425</v>
      </c>
      <c r="Y20" s="9">
        <f t="shared" si="2"/>
        <v>-0.40783504405499099</v>
      </c>
      <c r="Z20" s="9">
        <f>IFERROR((U20-T20)/T20,"-")</f>
        <v>-2.9651299964430621E-2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38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0.61546160970524577</v>
      </c>
      <c r="D26" s="13">
        <v>0.72896031485733015</v>
      </c>
      <c r="E26" s="13">
        <v>1.2847564799101954</v>
      </c>
      <c r="F26" s="13">
        <v>1.1450132302503833</v>
      </c>
      <c r="G26" s="13">
        <v>0.88073317488226599</v>
      </c>
      <c r="H26" s="13">
        <v>0.96239983017566155</v>
      </c>
      <c r="I26" s="13">
        <v>1.2257421532410226</v>
      </c>
      <c r="J26" s="13">
        <v>0.95541983648613826</v>
      </c>
      <c r="K26" s="13">
        <v>0.70398872558172632</v>
      </c>
      <c r="L26" s="13">
        <v>0.83547533800032059</v>
      </c>
      <c r="M26" s="13">
        <v>0.72939464155761824</v>
      </c>
      <c r="N26" s="13">
        <v>0.57600344461039577</v>
      </c>
      <c r="O26" s="13">
        <v>0.64179218905023871</v>
      </c>
      <c r="P26" s="13">
        <v>0.55971469795551709</v>
      </c>
      <c r="Q26" s="13">
        <v>0.64993779274004682</v>
      </c>
      <c r="R26" s="13">
        <v>0.51630896139366655</v>
      </c>
      <c r="S26" s="13">
        <v>0.40994633639098316</v>
      </c>
      <c r="T26" s="13">
        <v>0.46359686579771442</v>
      </c>
      <c r="U26" s="13">
        <v>0.41281356442537515</v>
      </c>
      <c r="W26" s="8">
        <f>IFERROR((U26-C26)/C26,"-")</f>
        <v>-0.32926187772608911</v>
      </c>
      <c r="X26" s="8">
        <f>IFERROR((U26-D26)/D26,"-")</f>
        <v>-0.43369542070864348</v>
      </c>
      <c r="Y26" s="8">
        <f>IFERROR((U26-F26)/F26,"-")</f>
        <v>-0.63946830174608194</v>
      </c>
      <c r="Z26" s="8">
        <f>IFERROR((U26-T26)/T26,"-")</f>
        <v>-0.1095419428363824</v>
      </c>
    </row>
    <row r="27" spans="2:28" x14ac:dyDescent="0.3">
      <c r="B27" s="12" t="s">
        <v>6</v>
      </c>
      <c r="C27" s="7">
        <v>0.36975292490561834</v>
      </c>
      <c r="D27" s="7">
        <v>0.41409423854815813</v>
      </c>
      <c r="E27" s="7">
        <v>0.57567824740957063</v>
      </c>
      <c r="F27" s="7">
        <v>0.59186989006344415</v>
      </c>
      <c r="G27" s="7">
        <v>0.43930411118670448</v>
      </c>
      <c r="H27" s="7">
        <v>0.50755364503175371</v>
      </c>
      <c r="I27" s="7">
        <v>0.67634500048723833</v>
      </c>
      <c r="J27" s="7">
        <v>0.54698138498548665</v>
      </c>
      <c r="K27" s="7">
        <v>0.39102136626743861</v>
      </c>
      <c r="L27" s="7">
        <v>0.4525864372361465</v>
      </c>
      <c r="M27" s="7">
        <v>0.36010322211953621</v>
      </c>
      <c r="N27" s="7">
        <v>0.30724758585736317</v>
      </c>
      <c r="O27" s="7">
        <v>0.35323351673130715</v>
      </c>
      <c r="P27" s="7">
        <v>0.2939137378742096</v>
      </c>
      <c r="Q27" s="7">
        <v>0.33302382172131195</v>
      </c>
      <c r="R27" s="7">
        <v>0.27286945449176919</v>
      </c>
      <c r="S27" s="7">
        <v>0.20856853715601434</v>
      </c>
      <c r="T27" s="7">
        <v>0.25838968457306044</v>
      </c>
      <c r="U27" s="7">
        <v>0.22977944635766576</v>
      </c>
      <c r="W27" s="8">
        <f t="shared" ref="W27:W40" si="5">IFERROR((U27-C27)/C27,"-")</f>
        <v>-0.37855948964753061</v>
      </c>
      <c r="X27" s="8">
        <f t="shared" ref="X27:X40" si="6">IFERROR((U27-D27)/D27,"-")</f>
        <v>-0.44510349343838318</v>
      </c>
      <c r="Y27" s="8">
        <f t="shared" ref="Y27:Y40" si="7">IFERROR((U27-F27)/F27,"-")</f>
        <v>-0.61177371882689435</v>
      </c>
      <c r="Z27" s="8">
        <f t="shared" ref="Z27:Z39" si="8">IFERROR((U27-T27)/T27,"-")</f>
        <v>-0.11072515631832452</v>
      </c>
    </row>
    <row r="28" spans="2:28" x14ac:dyDescent="0.3">
      <c r="B28" s="12" t="s">
        <v>7</v>
      </c>
      <c r="C28" s="7">
        <v>1.1052949703320079</v>
      </c>
      <c r="D28" s="7">
        <v>1.0958103578511047</v>
      </c>
      <c r="E28" s="7">
        <v>1.0320593522901154</v>
      </c>
      <c r="F28" s="7">
        <v>1.0426739210362972</v>
      </c>
      <c r="G28" s="7">
        <v>1.1682465261547659</v>
      </c>
      <c r="H28" s="7">
        <v>1.5018456127633077</v>
      </c>
      <c r="I28" s="7">
        <v>1.0267182093785912</v>
      </c>
      <c r="J28" s="7">
        <v>0.83970705091639553</v>
      </c>
      <c r="K28" s="7">
        <v>0.91007993644844809</v>
      </c>
      <c r="L28" s="7">
        <v>0.77220259294436855</v>
      </c>
      <c r="M28" s="7">
        <v>0.70051758048592472</v>
      </c>
      <c r="N28" s="7">
        <v>0.71460205396111665</v>
      </c>
      <c r="O28" s="7">
        <v>0.79544567207535322</v>
      </c>
      <c r="P28" s="7">
        <v>0.73396914301338545</v>
      </c>
      <c r="Q28" s="7">
        <v>0.78696701796572199</v>
      </c>
      <c r="R28" s="7">
        <v>0.73693158720380125</v>
      </c>
      <c r="S28" s="7">
        <v>0.52611888597712964</v>
      </c>
      <c r="T28" s="7">
        <v>0.47544661249297349</v>
      </c>
      <c r="U28" s="7">
        <v>0.40239097588015799</v>
      </c>
      <c r="W28" s="8">
        <f t="shared" si="5"/>
        <v>-0.63594245275603845</v>
      </c>
      <c r="X28" s="8">
        <f t="shared" si="6"/>
        <v>-0.63279141048707477</v>
      </c>
      <c r="Y28" s="8">
        <f t="shared" si="7"/>
        <v>-0.61407783606956623</v>
      </c>
      <c r="Z28" s="8">
        <f t="shared" si="8"/>
        <v>-0.1536568663929542</v>
      </c>
    </row>
    <row r="29" spans="2:28" x14ac:dyDescent="0.3">
      <c r="B29" s="12" t="s">
        <v>8</v>
      </c>
      <c r="C29" s="7">
        <v>1.2650003945559587</v>
      </c>
      <c r="D29" s="7">
        <v>0.93026893098571206</v>
      </c>
      <c r="E29" s="7">
        <v>0.9005586328647619</v>
      </c>
      <c r="F29" s="7">
        <v>0.87682256061766428</v>
      </c>
      <c r="G29" s="7">
        <v>0.67439051489413671</v>
      </c>
      <c r="H29" s="7">
        <v>0.69335822420421456</v>
      </c>
      <c r="I29" s="7">
        <v>0.77517496894873184</v>
      </c>
      <c r="J29" s="7">
        <v>0.59175565877678349</v>
      </c>
      <c r="K29" s="7">
        <v>0.65775436262440246</v>
      </c>
      <c r="L29" s="7">
        <v>0.56407128843110999</v>
      </c>
      <c r="M29" s="7">
        <v>0.56345823560088548</v>
      </c>
      <c r="N29" s="7">
        <v>0.51022529787571114</v>
      </c>
      <c r="O29" s="7">
        <v>0.54990201049830501</v>
      </c>
      <c r="P29" s="7">
        <v>0.53726247895049861</v>
      </c>
      <c r="Q29" s="7">
        <v>0.51684677900081732</v>
      </c>
      <c r="R29" s="7">
        <v>0.490389300800401</v>
      </c>
      <c r="S29" s="7">
        <v>0.4316688994709667</v>
      </c>
      <c r="T29" s="7">
        <v>0.45004698648903524</v>
      </c>
      <c r="U29" s="7">
        <v>0.3827853159611268</v>
      </c>
      <c r="W29" s="8">
        <f t="shared" si="5"/>
        <v>-0.69740300666428467</v>
      </c>
      <c r="X29" s="8">
        <f t="shared" si="6"/>
        <v>-0.58852187446964621</v>
      </c>
      <c r="Y29" s="8">
        <f t="shared" si="7"/>
        <v>-0.5634403890206936</v>
      </c>
      <c r="Z29" s="8">
        <f t="shared" si="8"/>
        <v>-0.149454773717382</v>
      </c>
    </row>
    <row r="30" spans="2:28" x14ac:dyDescent="0.3">
      <c r="B30" s="12" t="s">
        <v>9</v>
      </c>
      <c r="C30" s="7">
        <v>0.45316565413017418</v>
      </c>
      <c r="D30" s="7">
        <v>0.32230101625005736</v>
      </c>
      <c r="E30" s="7">
        <v>0.3313310289726264</v>
      </c>
      <c r="F30" s="7">
        <v>0.37331336159686457</v>
      </c>
      <c r="G30" s="7">
        <v>0.36319837949472955</v>
      </c>
      <c r="H30" s="7">
        <v>0.35580881857448099</v>
      </c>
      <c r="I30" s="7">
        <v>0.39228423167342069</v>
      </c>
      <c r="J30" s="7">
        <v>0.33969427134077657</v>
      </c>
      <c r="K30" s="7">
        <v>0.35832465523072077</v>
      </c>
      <c r="L30" s="7">
        <v>0.3350058068625873</v>
      </c>
      <c r="M30" s="7">
        <v>0.32458246495309917</v>
      </c>
      <c r="N30" s="7">
        <v>0.31571181798220671</v>
      </c>
      <c r="O30" s="7">
        <v>0.34180559563567658</v>
      </c>
      <c r="P30" s="7">
        <v>0.34479426918213929</v>
      </c>
      <c r="Q30" s="7">
        <v>0.3349444327423019</v>
      </c>
      <c r="R30" s="7">
        <v>0.33202278191635692</v>
      </c>
      <c r="S30" s="7">
        <v>0.28260426697336022</v>
      </c>
      <c r="T30" s="7">
        <v>0.29848289602108075</v>
      </c>
      <c r="U30" s="7">
        <v>0.28131676745514445</v>
      </c>
      <c r="W30" s="8">
        <f t="shared" si="5"/>
        <v>-0.37921869212459169</v>
      </c>
      <c r="X30" s="8">
        <f t="shared" si="6"/>
        <v>-0.12716140107704554</v>
      </c>
      <c r="Y30" s="8">
        <f t="shared" si="7"/>
        <v>-0.24643263168561819</v>
      </c>
      <c r="Z30" s="8">
        <f t="shared" si="8"/>
        <v>-5.7511263776815945E-2</v>
      </c>
    </row>
    <row r="31" spans="2:28" x14ac:dyDescent="0.3">
      <c r="B31" s="12" t="s">
        <v>10</v>
      </c>
      <c r="C31" s="7">
        <v>0.92072332490229547</v>
      </c>
      <c r="D31" s="7">
        <v>1.0639072920083086</v>
      </c>
      <c r="E31" s="7">
        <v>0.92062301853532758</v>
      </c>
      <c r="F31" s="7">
        <v>0.94163720496101366</v>
      </c>
      <c r="G31" s="7">
        <v>0.76453670733970081</v>
      </c>
      <c r="H31" s="7">
        <v>0.61059367758141836</v>
      </c>
      <c r="I31" s="7">
        <v>0.71669280038270378</v>
      </c>
      <c r="J31" s="7">
        <v>0.62999440750636915</v>
      </c>
      <c r="K31" s="7">
        <v>0.56199151751180343</v>
      </c>
      <c r="L31" s="7">
        <v>0.3739779832202213</v>
      </c>
      <c r="M31" s="7">
        <v>0.33717291044409625</v>
      </c>
      <c r="N31" s="7">
        <v>0.35602829245101081</v>
      </c>
      <c r="O31" s="7">
        <v>0.33708848200595287</v>
      </c>
      <c r="P31" s="7">
        <v>0.38019401264984259</v>
      </c>
      <c r="Q31" s="7">
        <v>0.33596037031615933</v>
      </c>
      <c r="R31" s="7">
        <v>0.29504226027902858</v>
      </c>
      <c r="S31" s="7">
        <v>0.31416886396553639</v>
      </c>
      <c r="T31" s="7">
        <v>0.30115595876442613</v>
      </c>
      <c r="U31" s="7">
        <v>0.41582924029432244</v>
      </c>
      <c r="W31" s="8">
        <f t="shared" si="5"/>
        <v>-0.54836677963116764</v>
      </c>
      <c r="X31" s="8">
        <f t="shared" si="6"/>
        <v>-0.60914898937352613</v>
      </c>
      <c r="Y31" s="8">
        <f t="shared" si="7"/>
        <v>-0.55839760992500409</v>
      </c>
      <c r="Z31" s="8">
        <f t="shared" si="8"/>
        <v>0.38077706315483345</v>
      </c>
    </row>
    <row r="32" spans="2:28" x14ac:dyDescent="0.3">
      <c r="B32" s="12" t="s">
        <v>11</v>
      </c>
      <c r="C32" s="7">
        <v>0.50304004164061955</v>
      </c>
      <c r="D32" s="7">
        <v>0.53642215841122509</v>
      </c>
      <c r="E32" s="7">
        <v>0.52547471600480089</v>
      </c>
      <c r="F32" s="7">
        <v>0.54394107217162035</v>
      </c>
      <c r="G32" s="7">
        <v>0.55399167758933943</v>
      </c>
      <c r="H32" s="7">
        <v>0.52548053900224678</v>
      </c>
      <c r="I32" s="7">
        <v>0.5086182775718473</v>
      </c>
      <c r="J32" s="7">
        <v>0.49452564516198189</v>
      </c>
      <c r="K32" s="7">
        <v>0.59719646075430211</v>
      </c>
      <c r="L32" s="7">
        <v>0.52062385091766761</v>
      </c>
      <c r="M32" s="7">
        <v>0.52343628586240876</v>
      </c>
      <c r="N32" s="7">
        <v>0.50822011173729575</v>
      </c>
      <c r="O32" s="7">
        <v>0.50937325960704927</v>
      </c>
      <c r="P32" s="7">
        <v>0.52034335156127687</v>
      </c>
      <c r="Q32" s="7">
        <v>0.49780357450378721</v>
      </c>
      <c r="R32" s="7">
        <v>0.52512660201819905</v>
      </c>
      <c r="S32" s="7">
        <v>0.52825648433381056</v>
      </c>
      <c r="T32" s="7">
        <v>0.46841970264466443</v>
      </c>
      <c r="U32" s="7">
        <v>0.4736291273897259</v>
      </c>
      <c r="W32" s="8">
        <f t="shared" si="5"/>
        <v>-5.8466348235366346E-2</v>
      </c>
      <c r="X32" s="8">
        <f t="shared" si="6"/>
        <v>-0.11705898057507461</v>
      </c>
      <c r="Y32" s="8">
        <f t="shared" si="7"/>
        <v>-0.12926390077730723</v>
      </c>
      <c r="Z32" s="8">
        <f t="shared" si="8"/>
        <v>1.1121275889228042E-2</v>
      </c>
    </row>
    <row r="33" spans="2:26" x14ac:dyDescent="0.3">
      <c r="B33" s="12" t="s">
        <v>12</v>
      </c>
      <c r="C33" s="7">
        <v>2.3939252375822329</v>
      </c>
      <c r="D33" s="7">
        <v>2.2939550362118921</v>
      </c>
      <c r="E33" s="7">
        <v>2.3272628620510281</v>
      </c>
      <c r="F33" s="7">
        <v>2.4106834014446203</v>
      </c>
      <c r="G33" s="7">
        <v>2.2995182803907497</v>
      </c>
      <c r="H33" s="7">
        <v>2.1974268696154411</v>
      </c>
      <c r="I33" s="7">
        <v>2.2759756892090874</v>
      </c>
      <c r="J33" s="7">
        <v>2.2280937945389616</v>
      </c>
      <c r="K33" s="7">
        <v>2.2062120911157135</v>
      </c>
      <c r="L33" s="7">
        <v>2.2172403663196278</v>
      </c>
      <c r="M33" s="7">
        <v>2.0212814191394219</v>
      </c>
      <c r="N33" s="7">
        <v>2.0002975168357855</v>
      </c>
      <c r="O33" s="7">
        <v>2.2141070472912343</v>
      </c>
      <c r="P33" s="7">
        <v>2.1083835698888174</v>
      </c>
      <c r="Q33" s="7">
        <v>2.1482751508350879</v>
      </c>
      <c r="R33" s="7">
        <v>2.0879562761267283</v>
      </c>
      <c r="S33" s="7">
        <v>1.9730946647608874</v>
      </c>
      <c r="T33" s="7">
        <v>1.8944056716725484</v>
      </c>
      <c r="U33" s="7">
        <v>1.9885473380063159</v>
      </c>
      <c r="W33" s="8">
        <f t="shared" si="5"/>
        <v>-0.16933607332922901</v>
      </c>
      <c r="X33" s="8">
        <f t="shared" si="6"/>
        <v>-0.13313586944141209</v>
      </c>
      <c r="Y33" s="8">
        <f t="shared" si="7"/>
        <v>-0.17511053636712984</v>
      </c>
      <c r="Z33" s="8">
        <f t="shared" si="8"/>
        <v>4.9694565288463777E-2</v>
      </c>
    </row>
    <row r="34" spans="2:26" x14ac:dyDescent="0.3">
      <c r="B34" s="12" t="s">
        <v>13</v>
      </c>
      <c r="C34" s="7">
        <v>2.1899932302503974E-2</v>
      </c>
      <c r="D34" s="7">
        <v>1.8034328195036621E-2</v>
      </c>
      <c r="E34" s="7">
        <v>2.2152939474065016E-2</v>
      </c>
      <c r="F34" s="7">
        <v>1.9134332169540927E-2</v>
      </c>
      <c r="G34" s="7">
        <v>1.7459069261965558E-2</v>
      </c>
      <c r="H34" s="7">
        <v>1.5107290063507226E-2</v>
      </c>
      <c r="I34" s="7">
        <v>1.6929332660057937E-2</v>
      </c>
      <c r="J34" s="7">
        <v>1.5255079848381285E-2</v>
      </c>
      <c r="K34" s="7">
        <v>1.3003814452239323E-2</v>
      </c>
      <c r="L34" s="7">
        <v>1.3283991521045974E-2</v>
      </c>
      <c r="M34" s="7">
        <v>1.1697316314184556E-2</v>
      </c>
      <c r="N34" s="7">
        <v>8.78196244118821E-3</v>
      </c>
      <c r="O34" s="7">
        <v>9.2134932804185075E-3</v>
      </c>
      <c r="P34" s="7">
        <v>9.2922803292225849E-3</v>
      </c>
      <c r="Q34" s="7">
        <v>1.3040654274004682E-2</v>
      </c>
      <c r="R34" s="7">
        <v>1.07957481361187E-2</v>
      </c>
      <c r="S34" s="7">
        <v>6.4015672002079686E-3</v>
      </c>
      <c r="T34" s="7">
        <v>9.1935355911163374E-3</v>
      </c>
      <c r="U34" s="7">
        <v>6.8405502549916232E-3</v>
      </c>
      <c r="W34" s="8">
        <f t="shared" si="5"/>
        <v>-0.68764514152358847</v>
      </c>
      <c r="X34" s="8">
        <f t="shared" si="6"/>
        <v>-0.62069281533457576</v>
      </c>
      <c r="Y34" s="8">
        <f t="shared" si="7"/>
        <v>-0.6424986148259314</v>
      </c>
      <c r="Z34" s="8">
        <f t="shared" si="8"/>
        <v>-0.25593911208636544</v>
      </c>
    </row>
    <row r="35" spans="2:26" x14ac:dyDescent="0.3">
      <c r="B35" s="12" t="s">
        <v>14</v>
      </c>
      <c r="C35" s="7">
        <v>0.15497327402534294</v>
      </c>
      <c r="D35" s="7">
        <v>0.13676615283699575</v>
      </c>
      <c r="E35" s="7">
        <v>0.14346790849415261</v>
      </c>
      <c r="F35" s="7">
        <v>0.1496008911156998</v>
      </c>
      <c r="G35" s="7">
        <v>0.13551542247236681</v>
      </c>
      <c r="H35" s="7">
        <v>0.14517327389481507</v>
      </c>
      <c r="I35" s="7">
        <v>0.12884364950700294</v>
      </c>
      <c r="J35" s="7">
        <v>0.11303938713371386</v>
      </c>
      <c r="K35" s="7">
        <v>0.12323170352192196</v>
      </c>
      <c r="L35" s="7">
        <v>0.12288694134202606</v>
      </c>
      <c r="M35" s="7">
        <v>0.11150846269582955</v>
      </c>
      <c r="N35" s="7">
        <v>0.10744672739586557</v>
      </c>
      <c r="O35" s="7">
        <v>0.10404978804004687</v>
      </c>
      <c r="P35" s="7">
        <v>9.5958221036488531E-2</v>
      </c>
      <c r="Q35" s="7">
        <v>9.5739717505854777E-2</v>
      </c>
      <c r="R35" s="7">
        <v>9.8444305012179795E-2</v>
      </c>
      <c r="S35" s="7">
        <v>0.10076317450885725</v>
      </c>
      <c r="T35" s="7">
        <v>9.7838819120687343E-2</v>
      </c>
      <c r="U35" s="7">
        <v>6.6151978772652845E-2</v>
      </c>
      <c r="W35" s="8">
        <f t="shared" si="5"/>
        <v>-0.57313943846966198</v>
      </c>
      <c r="X35" s="8">
        <f t="shared" si="6"/>
        <v>-0.51631322954959591</v>
      </c>
      <c r="Y35" s="8">
        <f t="shared" si="7"/>
        <v>-0.55781026249708909</v>
      </c>
      <c r="Z35" s="8">
        <f t="shared" si="8"/>
        <v>-0.32386777183959831</v>
      </c>
    </row>
    <row r="36" spans="2:26" x14ac:dyDescent="0.3">
      <c r="B36" s="12" t="s">
        <v>15</v>
      </c>
      <c r="C36" s="7">
        <v>1.3468044993624797</v>
      </c>
      <c r="D36" s="7">
        <v>1.3053754377347766</v>
      </c>
      <c r="E36" s="7">
        <v>1.3128115312842306</v>
      </c>
      <c r="F36" s="7">
        <v>1.3177276901743933</v>
      </c>
      <c r="G36" s="7">
        <v>1.3668492329438315</v>
      </c>
      <c r="H36" s="7">
        <v>1.3270900416839138</v>
      </c>
      <c r="I36" s="7">
        <v>1.3403109620529585</v>
      </c>
      <c r="J36" s="7">
        <v>1.3122687317933261</v>
      </c>
      <c r="K36" s="7">
        <v>1.3126680013995224</v>
      </c>
      <c r="L36" s="7">
        <v>1.3417720689128767</v>
      </c>
      <c r="M36" s="7">
        <v>1.3337837731812681</v>
      </c>
      <c r="N36" s="7">
        <v>1.3012198975699347</v>
      </c>
      <c r="O36" s="7">
        <v>1.344003779210291</v>
      </c>
      <c r="P36" s="7">
        <v>1.3264395200169683</v>
      </c>
      <c r="Q36" s="7">
        <v>1.3370592724832591</v>
      </c>
      <c r="R36" s="7">
        <v>1.4063000379456696</v>
      </c>
      <c r="S36" s="7">
        <v>1.4049924546064361</v>
      </c>
      <c r="T36" s="7">
        <v>1.3864017486198028</v>
      </c>
      <c r="U36" s="7">
        <v>1.3323267631752487</v>
      </c>
      <c r="W36" s="8">
        <f t="shared" si="5"/>
        <v>-1.0749693956386525E-2</v>
      </c>
      <c r="X36" s="8">
        <f t="shared" si="6"/>
        <v>2.0646416855552928E-2</v>
      </c>
      <c r="Y36" s="8">
        <f t="shared" si="7"/>
        <v>1.1078975656133697E-2</v>
      </c>
      <c r="Z36" s="8">
        <f t="shared" si="8"/>
        <v>-3.9003835286840281E-2</v>
      </c>
    </row>
    <row r="37" spans="2:26" x14ac:dyDescent="0.3">
      <c r="B37" s="12" t="s">
        <v>16</v>
      </c>
      <c r="C37" s="7">
        <v>0.7802697101467333</v>
      </c>
      <c r="D37" s="7">
        <v>0.59032688313108128</v>
      </c>
      <c r="E37" s="7">
        <v>0.59789696164454431</v>
      </c>
      <c r="F37" s="7">
        <v>0.58997670947602932</v>
      </c>
      <c r="G37" s="7">
        <v>0.61307751437987612</v>
      </c>
      <c r="H37" s="7">
        <v>0.56654991243432573</v>
      </c>
      <c r="I37" s="7">
        <v>0.53633915362195594</v>
      </c>
      <c r="J37" s="7">
        <v>0.51658662595094573</v>
      </c>
      <c r="K37" s="7">
        <v>0.50358771906425881</v>
      </c>
      <c r="L37" s="7">
        <v>0.48039241881757777</v>
      </c>
      <c r="M37" s="7">
        <v>0.47171883580450313</v>
      </c>
      <c r="N37" s="7">
        <v>0.44933327951129592</v>
      </c>
      <c r="O37" s="7">
        <v>0.42520970505998007</v>
      </c>
      <c r="P37" s="7">
        <v>0.40737211771431681</v>
      </c>
      <c r="Q37" s="7">
        <v>0.37979361826697894</v>
      </c>
      <c r="R37" s="7">
        <v>0.39176109101646117</v>
      </c>
      <c r="S37" s="7">
        <v>0.38590912467040517</v>
      </c>
      <c r="T37" s="7">
        <v>0.37170351081057118</v>
      </c>
      <c r="U37" s="7">
        <v>0.35440072263309425</v>
      </c>
      <c r="W37" s="8">
        <f t="shared" si="5"/>
        <v>-0.54579715446541222</v>
      </c>
      <c r="X37" s="8">
        <f t="shared" si="6"/>
        <v>-0.39965342463592318</v>
      </c>
      <c r="Y37" s="8">
        <f t="shared" si="7"/>
        <v>-0.39929709607037717</v>
      </c>
      <c r="Z37" s="8">
        <f t="shared" si="8"/>
        <v>-4.6549972422226707E-2</v>
      </c>
    </row>
    <row r="38" spans="2:26" x14ac:dyDescent="0.3">
      <c r="B38" s="12" t="s">
        <v>17</v>
      </c>
      <c r="C38" s="7">
        <v>1.0777555926000042E-2</v>
      </c>
      <c r="D38" s="7">
        <v>0.22797619550282494</v>
      </c>
      <c r="E38" s="7">
        <v>0.25853317922276953</v>
      </c>
      <c r="F38" s="7">
        <v>0.26393072467949141</v>
      </c>
      <c r="G38" s="7">
        <v>0.2714459269235503</v>
      </c>
      <c r="H38" s="7">
        <v>0.26883608063861636</v>
      </c>
      <c r="I38" s="7">
        <v>0.26051422991434137</v>
      </c>
      <c r="J38" s="7">
        <v>0.26049994725652703</v>
      </c>
      <c r="K38" s="7">
        <v>0.25843448159576154</v>
      </c>
      <c r="L38" s="7">
        <v>0.25502990462716763</v>
      </c>
      <c r="M38" s="7">
        <v>0.24800749272929287</v>
      </c>
      <c r="N38" s="7">
        <v>0.23746638628528033</v>
      </c>
      <c r="O38" s="7">
        <v>0.22505599503541174</v>
      </c>
      <c r="P38" s="7">
        <v>0.20790105559509153</v>
      </c>
      <c r="Q38" s="7">
        <v>0.19709391132539239</v>
      </c>
      <c r="R38" s="7">
        <v>0.18976578479750053</v>
      </c>
      <c r="S38" s="7">
        <v>0.17555010346697136</v>
      </c>
      <c r="T38" s="7">
        <v>0.16575210484053388</v>
      </c>
      <c r="U38" s="7">
        <v>0.14940866819453164</v>
      </c>
      <c r="W38" s="8">
        <f t="shared" si="5"/>
        <v>12.862945293013462</v>
      </c>
      <c r="X38" s="8">
        <f t="shared" si="6"/>
        <v>-0.34463039939325485</v>
      </c>
      <c r="Y38" s="8">
        <f t="shared" si="7"/>
        <v>-0.43390952919191772</v>
      </c>
      <c r="Z38" s="8">
        <f t="shared" si="8"/>
        <v>-9.8601683892496378E-2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9.9410891295172128</v>
      </c>
      <c r="D40" s="13">
        <v>9.6641983425245037</v>
      </c>
      <c r="E40" s="13">
        <v>10.232606858158189</v>
      </c>
      <c r="F40" s="13">
        <v>10.266324989757065</v>
      </c>
      <c r="G40" s="13">
        <v>9.5482665379139817</v>
      </c>
      <c r="H40" s="13">
        <v>9.6772238156637016</v>
      </c>
      <c r="I40" s="13">
        <v>9.8804886586489591</v>
      </c>
      <c r="J40" s="13">
        <v>8.8438218216957853</v>
      </c>
      <c r="K40" s="13">
        <v>8.5974948355682592</v>
      </c>
      <c r="L40" s="13">
        <v>8.2845489891527428</v>
      </c>
      <c r="M40" s="13">
        <v>7.7366626408880679</v>
      </c>
      <c r="N40" s="13">
        <v>7.3925843745144499</v>
      </c>
      <c r="O40" s="13">
        <v>7.8502805335212651</v>
      </c>
      <c r="P40" s="13">
        <v>7.5255384557677729</v>
      </c>
      <c r="Q40" s="13">
        <v>7.6264861136807252</v>
      </c>
      <c r="R40" s="13">
        <v>7.3537141911378798</v>
      </c>
      <c r="S40" s="13">
        <v>6.7480433634815675</v>
      </c>
      <c r="T40" s="13">
        <v>6.6408340974382156</v>
      </c>
      <c r="U40" s="13">
        <v>6.4962204588003534</v>
      </c>
      <c r="W40" s="9">
        <f t="shared" si="5"/>
        <v>-0.34652829542472463</v>
      </c>
      <c r="X40" s="9">
        <f t="shared" si="6"/>
        <v>-0.32780555318120719</v>
      </c>
      <c r="Y40" s="9">
        <f t="shared" si="7"/>
        <v>-0.36723019529561224</v>
      </c>
      <c r="Z40" s="9">
        <f>IFERROR((U40-T40)/T40,"-")</f>
        <v>-2.1776426954205761E-2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5A74-221E-4D6D-81DE-76A72E4D4787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39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990.97199999999998</v>
      </c>
      <c r="D6" s="7">
        <v>1355.7609999999991</v>
      </c>
      <c r="E6" s="7">
        <v>2344.8079999999986</v>
      </c>
      <c r="F6" s="7">
        <v>2147.7459999999992</v>
      </c>
      <c r="G6" s="7">
        <v>1696.8249999999996</v>
      </c>
      <c r="H6" s="7">
        <v>1844.8579999999995</v>
      </c>
      <c r="I6" s="7">
        <v>2274.2699999999986</v>
      </c>
      <c r="J6" s="7">
        <v>1736.6120000000001</v>
      </c>
      <c r="K6" s="7">
        <v>1262.1830000000004</v>
      </c>
      <c r="L6" s="7">
        <v>1514.6290000000004</v>
      </c>
      <c r="M6" s="7">
        <v>1276.1889999999999</v>
      </c>
      <c r="N6" s="7">
        <v>1003.9160000000001</v>
      </c>
      <c r="O6" s="7">
        <v>1083.9990000000003</v>
      </c>
      <c r="P6" s="7">
        <v>972.60999999999956</v>
      </c>
      <c r="Q6" s="7">
        <v>1104.5829999999989</v>
      </c>
      <c r="R6" s="7">
        <v>885.61300000000028</v>
      </c>
      <c r="S6" s="7">
        <v>699.63299999999947</v>
      </c>
      <c r="T6" s="7">
        <v>785.01999999999953</v>
      </c>
      <c r="U6" s="7">
        <v>717.28199999999981</v>
      </c>
      <c r="W6" s="8">
        <f>IFERROR((U6-C6)/C6,"-")</f>
        <v>-0.27618338358702382</v>
      </c>
      <c r="X6" s="8">
        <f>IFERROR((U6-D6)/D6,"-")</f>
        <v>-0.470937724274411</v>
      </c>
      <c r="Y6" s="8">
        <f>IFERROR((U6-F6)/F6,"-")</f>
        <v>-0.66603034064549538</v>
      </c>
      <c r="Z6" s="8">
        <f>IFERROR((U6-T6)/T6,"-")</f>
        <v>-8.628824743318611E-2</v>
      </c>
      <c r="AA6" s="3"/>
      <c r="AB6" s="8">
        <f>U6/($U$20-$U$19)</f>
        <v>0.10599623591083533</v>
      </c>
    </row>
    <row r="7" spans="2:28" x14ac:dyDescent="0.3">
      <c r="B7" s="12" t="s">
        <v>6</v>
      </c>
      <c r="C7" s="7">
        <v>326.08799999999985</v>
      </c>
      <c r="D7" s="7">
        <v>417.47999999999945</v>
      </c>
      <c r="E7" s="7">
        <v>579.25299999999891</v>
      </c>
      <c r="F7" s="7">
        <v>587.06399999999951</v>
      </c>
      <c r="G7" s="7">
        <v>430.18399999999957</v>
      </c>
      <c r="H7" s="7">
        <v>506.09999999999974</v>
      </c>
      <c r="I7" s="7">
        <v>660.81399999999974</v>
      </c>
      <c r="J7" s="7">
        <v>517.825999999999</v>
      </c>
      <c r="K7" s="7">
        <v>373.04899999999975</v>
      </c>
      <c r="L7" s="7">
        <v>436.51299999999924</v>
      </c>
      <c r="M7" s="7">
        <v>329.81099999999924</v>
      </c>
      <c r="N7" s="7">
        <v>274.54999999999922</v>
      </c>
      <c r="O7" s="7">
        <v>322.44199999999915</v>
      </c>
      <c r="P7" s="7">
        <v>272.36099999999936</v>
      </c>
      <c r="Q7" s="7">
        <v>302.70199999999966</v>
      </c>
      <c r="R7" s="7">
        <v>248.51099999999994</v>
      </c>
      <c r="S7" s="7">
        <v>190.34599999999975</v>
      </c>
      <c r="T7" s="7">
        <v>234.42700000000005</v>
      </c>
      <c r="U7" s="7">
        <v>209.49099999999984</v>
      </c>
      <c r="W7" s="8">
        <f t="shared" ref="W7:W20" si="0">IFERROR((U7-C7)/C7,"-")</f>
        <v>-0.35756298913176832</v>
      </c>
      <c r="X7" s="8">
        <f t="shared" ref="X7:X20" si="1">IFERROR((U7-D7)/D7,"-")</f>
        <v>-0.4982011114304874</v>
      </c>
      <c r="Y7" s="8">
        <f t="shared" ref="Y7:Y20" si="2">IFERROR((U7-F7)/F7,"-")</f>
        <v>-0.64315474973767761</v>
      </c>
      <c r="Z7" s="8">
        <f>IFERROR((U7-T7)/T7,"-")</f>
        <v>-0.10637000004265806</v>
      </c>
      <c r="AA7" s="3"/>
      <c r="AB7" s="8">
        <f t="shared" ref="AB7:AB19" si="3">U7/($U$20-$U$19)</f>
        <v>3.0957499919413555E-2</v>
      </c>
    </row>
    <row r="8" spans="2:28" x14ac:dyDescent="0.3">
      <c r="B8" s="12" t="s">
        <v>7</v>
      </c>
      <c r="C8" s="7">
        <v>2447.9212372284246</v>
      </c>
      <c r="D8" s="7">
        <v>2413.4932849690008</v>
      </c>
      <c r="E8" s="7">
        <v>2573.2654624312936</v>
      </c>
      <c r="F8" s="7">
        <v>2434.0235985300196</v>
      </c>
      <c r="G8" s="7">
        <v>2177.1553336656034</v>
      </c>
      <c r="H8" s="7">
        <v>2495.8423500360682</v>
      </c>
      <c r="I8" s="7">
        <v>2664.6501249367971</v>
      </c>
      <c r="J8" s="7">
        <v>2334.9661536924764</v>
      </c>
      <c r="K8" s="7">
        <v>2673.7108136313295</v>
      </c>
      <c r="L8" s="7">
        <v>2513.6963483320205</v>
      </c>
      <c r="M8" s="7">
        <v>2332.9993782022493</v>
      </c>
      <c r="N8" s="7">
        <v>2121.1044785553213</v>
      </c>
      <c r="O8" s="7">
        <v>2474.1055853600851</v>
      </c>
      <c r="P8" s="7">
        <v>2428.0419686640403</v>
      </c>
      <c r="Q8" s="7">
        <v>2327.6761184355064</v>
      </c>
      <c r="R8" s="7">
        <v>2183.7476741679275</v>
      </c>
      <c r="S8" s="7">
        <v>1724.3944787170412</v>
      </c>
      <c r="T8" s="7">
        <v>1928.7166334691942</v>
      </c>
      <c r="U8" s="7">
        <v>2206.1112303513214</v>
      </c>
      <c r="W8" s="8">
        <f t="shared" si="0"/>
        <v>-9.8781775818442732E-2</v>
      </c>
      <c r="X8" s="8">
        <f t="shared" si="1"/>
        <v>-8.5926095551719359E-2</v>
      </c>
      <c r="Y8" s="8">
        <f t="shared" si="2"/>
        <v>-9.3636055261067053E-2</v>
      </c>
      <c r="Z8" s="8">
        <f t="shared" ref="Z8:Z19" si="4">IFERROR((U8-T8)/T8,"-")</f>
        <v>0.14382340675062041</v>
      </c>
      <c r="AA8" s="3"/>
      <c r="AB8" s="8">
        <f t="shared" si="3"/>
        <v>0.32600774370172669</v>
      </c>
    </row>
    <row r="9" spans="2:28" x14ac:dyDescent="0.3">
      <c r="B9" s="12" t="s">
        <v>8</v>
      </c>
      <c r="C9" s="7">
        <v>708.98599999999976</v>
      </c>
      <c r="D9" s="7">
        <v>509.49028303657741</v>
      </c>
      <c r="E9" s="7">
        <v>502.8609233676969</v>
      </c>
      <c r="F9" s="7">
        <v>470.23775598284971</v>
      </c>
      <c r="G9" s="7">
        <v>356.32562466281939</v>
      </c>
      <c r="H9" s="7">
        <v>367.97172741850244</v>
      </c>
      <c r="I9" s="7">
        <v>405.56470472504395</v>
      </c>
      <c r="J9" s="7">
        <v>312.9741748103765</v>
      </c>
      <c r="K9" s="7">
        <v>337.97523028089967</v>
      </c>
      <c r="L9" s="7">
        <v>299.20588713817847</v>
      </c>
      <c r="M9" s="7">
        <v>289.20511028608911</v>
      </c>
      <c r="N9" s="7">
        <v>257.93735137949136</v>
      </c>
      <c r="O9" s="7">
        <v>281.55497732209585</v>
      </c>
      <c r="P9" s="7">
        <v>268.19889122453174</v>
      </c>
      <c r="Q9" s="7">
        <v>258.22227789045263</v>
      </c>
      <c r="R9" s="7">
        <v>236.39915301809941</v>
      </c>
      <c r="S9" s="7">
        <v>206.90420319279158</v>
      </c>
      <c r="T9" s="7">
        <v>210.92016764475676</v>
      </c>
      <c r="U9" s="7">
        <v>172.83216913785617</v>
      </c>
      <c r="W9" s="8">
        <f t="shared" si="0"/>
        <v>-0.75622625956245093</v>
      </c>
      <c r="X9" s="8">
        <f t="shared" si="1"/>
        <v>-0.66077435646511007</v>
      </c>
      <c r="Y9" s="8">
        <f t="shared" si="2"/>
        <v>-0.63245790679521785</v>
      </c>
      <c r="Z9" s="8">
        <f t="shared" si="4"/>
        <v>-0.18058016420246012</v>
      </c>
      <c r="AA9" s="3"/>
      <c r="AB9" s="8">
        <f t="shared" si="3"/>
        <v>2.5540246894411964E-2</v>
      </c>
    </row>
    <row r="10" spans="2:28" x14ac:dyDescent="0.3">
      <c r="B10" s="12" t="s">
        <v>9</v>
      </c>
      <c r="C10" s="7">
        <v>299.45513771294895</v>
      </c>
      <c r="D10" s="7">
        <v>101.73344924216926</v>
      </c>
      <c r="E10" s="7">
        <v>104.81581526532874</v>
      </c>
      <c r="F10" s="7">
        <v>109.13644081291861</v>
      </c>
      <c r="G10" s="7">
        <v>102.18770699632998</v>
      </c>
      <c r="H10" s="7">
        <v>102.12468891648919</v>
      </c>
      <c r="I10" s="7">
        <v>112.11164292281141</v>
      </c>
      <c r="J10" s="7">
        <v>97.480319095353423</v>
      </c>
      <c r="K10" s="7">
        <v>102.7476876081947</v>
      </c>
      <c r="L10" s="7">
        <v>99.371975907663597</v>
      </c>
      <c r="M10" s="7">
        <v>97.128178260121956</v>
      </c>
      <c r="N10" s="7">
        <v>99.749147535293943</v>
      </c>
      <c r="O10" s="7">
        <v>105.68662320205701</v>
      </c>
      <c r="P10" s="7">
        <v>102.70274421880518</v>
      </c>
      <c r="Q10" s="7">
        <v>97.787981255657769</v>
      </c>
      <c r="R10" s="7">
        <v>97.580281352077577</v>
      </c>
      <c r="S10" s="7">
        <v>98.699647427043971</v>
      </c>
      <c r="T10" s="7">
        <v>111.45047363118721</v>
      </c>
      <c r="U10" s="7">
        <v>106.31371537335032</v>
      </c>
      <c r="W10" s="8">
        <f t="shared" si="0"/>
        <v>-0.64497615173575595</v>
      </c>
      <c r="X10" s="8">
        <f t="shared" si="1"/>
        <v>4.5022223912590087E-2</v>
      </c>
      <c r="Y10" s="8">
        <f t="shared" si="2"/>
        <v>-2.5864188153313483E-2</v>
      </c>
      <c r="Z10" s="8">
        <f t="shared" si="4"/>
        <v>-4.6090053191119577E-2</v>
      </c>
      <c r="AA10" s="3"/>
      <c r="AB10" s="8">
        <f t="shared" si="3"/>
        <v>1.5710492742423546E-2</v>
      </c>
    </row>
    <row r="11" spans="2:28" x14ac:dyDescent="0.3">
      <c r="B11" s="12" t="s">
        <v>10</v>
      </c>
      <c r="C11" s="7">
        <v>340.13800000000003</v>
      </c>
      <c r="D11" s="7">
        <v>290.72400000000005</v>
      </c>
      <c r="E11" s="7">
        <v>279.38900000000001</v>
      </c>
      <c r="F11" s="7">
        <v>253.74499999999998</v>
      </c>
      <c r="G11" s="7">
        <v>228.232</v>
      </c>
      <c r="H11" s="7">
        <v>194.58700000000002</v>
      </c>
      <c r="I11" s="7">
        <v>200.48900000000003</v>
      </c>
      <c r="J11" s="7">
        <v>169.66999999999996</v>
      </c>
      <c r="K11" s="7">
        <v>175.55500000000004</v>
      </c>
      <c r="L11" s="7">
        <v>171.15200000000002</v>
      </c>
      <c r="M11" s="7">
        <v>133.875</v>
      </c>
      <c r="N11" s="7">
        <v>157.49199999999999</v>
      </c>
      <c r="O11" s="7">
        <v>131.51499999999999</v>
      </c>
      <c r="P11" s="7">
        <v>153.53200000000004</v>
      </c>
      <c r="Q11" s="7">
        <v>123.27800000000001</v>
      </c>
      <c r="R11" s="7">
        <v>115.78399999999999</v>
      </c>
      <c r="S11" s="7">
        <v>139.179</v>
      </c>
      <c r="T11" s="7">
        <v>137.953</v>
      </c>
      <c r="U11" s="7">
        <v>132.51200000000003</v>
      </c>
      <c r="W11" s="8">
        <f t="shared" si="0"/>
        <v>-0.61041694841505501</v>
      </c>
      <c r="X11" s="8">
        <f t="shared" si="1"/>
        <v>-0.54419999724824919</v>
      </c>
      <c r="Y11" s="8">
        <f t="shared" si="2"/>
        <v>-0.47777493152574418</v>
      </c>
      <c r="Z11" s="8">
        <f t="shared" si="4"/>
        <v>-3.9440969025682469E-2</v>
      </c>
      <c r="AA11" s="3"/>
      <c r="AB11" s="8">
        <f t="shared" si="3"/>
        <v>1.9581940175574766E-2</v>
      </c>
    </row>
    <row r="12" spans="2:28" x14ac:dyDescent="0.3">
      <c r="B12" s="12" t="s">
        <v>11</v>
      </c>
      <c r="C12" s="7">
        <v>325.84306344830975</v>
      </c>
      <c r="D12" s="7">
        <v>349.78205399644759</v>
      </c>
      <c r="E12" s="7">
        <v>338.58334983233283</v>
      </c>
      <c r="F12" s="7">
        <v>347.8645527653747</v>
      </c>
      <c r="G12" s="7">
        <v>374.22060015972704</v>
      </c>
      <c r="H12" s="7">
        <v>356.59646961365149</v>
      </c>
      <c r="I12" s="7">
        <v>333.3877697886856</v>
      </c>
      <c r="J12" s="7">
        <v>326.72997394601282</v>
      </c>
      <c r="K12" s="7">
        <v>362.00628308333444</v>
      </c>
      <c r="L12" s="7">
        <v>339.43276655063073</v>
      </c>
      <c r="M12" s="7">
        <v>334.3913061285005</v>
      </c>
      <c r="N12" s="7">
        <v>361.58313972812124</v>
      </c>
      <c r="O12" s="7">
        <v>367.1462965717667</v>
      </c>
      <c r="P12" s="7">
        <v>391.41483822783465</v>
      </c>
      <c r="Q12" s="7">
        <v>405.44615651086701</v>
      </c>
      <c r="R12" s="7">
        <v>424.25979138590009</v>
      </c>
      <c r="S12" s="7">
        <v>420.47118816467338</v>
      </c>
      <c r="T12" s="7">
        <v>395.4331678643527</v>
      </c>
      <c r="U12" s="7">
        <v>406.3534148750486</v>
      </c>
      <c r="W12" s="8">
        <f t="shared" si="0"/>
        <v>0.24708321415444415</v>
      </c>
      <c r="X12" s="8">
        <f t="shared" si="1"/>
        <v>0.16173317136268964</v>
      </c>
      <c r="Y12" s="8">
        <f t="shared" si="2"/>
        <v>0.16813688444169553</v>
      </c>
      <c r="Z12" s="8">
        <f t="shared" si="4"/>
        <v>2.7615910596659729E-2</v>
      </c>
      <c r="AA12" s="3"/>
      <c r="AB12" s="8">
        <f t="shared" si="3"/>
        <v>6.0048812637524998E-2</v>
      </c>
    </row>
    <row r="13" spans="2:28" x14ac:dyDescent="0.3">
      <c r="B13" s="12" t="s">
        <v>12</v>
      </c>
      <c r="C13" s="7">
        <v>2389.0011676839044</v>
      </c>
      <c r="D13" s="7">
        <v>2549.8555498785272</v>
      </c>
      <c r="E13" s="7">
        <v>2578.9942891228752</v>
      </c>
      <c r="F13" s="7">
        <v>2649.201104610298</v>
      </c>
      <c r="G13" s="7">
        <v>2554.7368340794014</v>
      </c>
      <c r="H13" s="7">
        <v>2429.6719652087659</v>
      </c>
      <c r="I13" s="7">
        <v>2506.2195515782937</v>
      </c>
      <c r="J13" s="7">
        <v>2456.3742245532953</v>
      </c>
      <c r="K13" s="7">
        <v>2431.8904818630658</v>
      </c>
      <c r="L13" s="7">
        <v>2444.8487029722555</v>
      </c>
      <c r="M13" s="7">
        <v>2250.6417358959156</v>
      </c>
      <c r="N13" s="7">
        <v>2219.5957337159684</v>
      </c>
      <c r="O13" s="7">
        <v>2460.5647446694725</v>
      </c>
      <c r="P13" s="7">
        <v>2327.109202819141</v>
      </c>
      <c r="Q13" s="7">
        <v>2345.8719699192502</v>
      </c>
      <c r="R13" s="7">
        <v>2275.7745704831318</v>
      </c>
      <c r="S13" s="7">
        <v>2118.9820370685356</v>
      </c>
      <c r="T13" s="7">
        <v>2005.7763283261036</v>
      </c>
      <c r="U13" s="7">
        <v>2082.9138348477659</v>
      </c>
      <c r="W13" s="8">
        <f t="shared" si="0"/>
        <v>-0.12812355932537486</v>
      </c>
      <c r="X13" s="8">
        <f t="shared" si="1"/>
        <v>-0.1831247715397078</v>
      </c>
      <c r="Y13" s="8">
        <f t="shared" si="2"/>
        <v>-0.21375775088461393</v>
      </c>
      <c r="Z13" s="8">
        <f t="shared" si="4"/>
        <v>3.845768116429836E-2</v>
      </c>
      <c r="AA13" s="3"/>
      <c r="AB13" s="8">
        <f t="shared" si="3"/>
        <v>0.30780226775587083</v>
      </c>
    </row>
    <row r="14" spans="2:28" x14ac:dyDescent="0.3">
      <c r="B14" s="12" t="s">
        <v>13</v>
      </c>
      <c r="C14" s="7">
        <v>36.443000000000012</v>
      </c>
      <c r="D14" s="7">
        <v>38.968000000000011</v>
      </c>
      <c r="E14" s="7">
        <v>61.750000000000007</v>
      </c>
      <c r="F14" s="7">
        <v>47.959000000000017</v>
      </c>
      <c r="G14" s="7">
        <v>39.69700000000001</v>
      </c>
      <c r="H14" s="7">
        <v>40.684000000000005</v>
      </c>
      <c r="I14" s="7">
        <v>50.308000000000014</v>
      </c>
      <c r="J14" s="7">
        <v>41.328000000000017</v>
      </c>
      <c r="K14" s="7">
        <v>29.988000000000003</v>
      </c>
      <c r="L14" s="7">
        <v>35.843000000000018</v>
      </c>
      <c r="M14" s="7">
        <v>30.378000000000004</v>
      </c>
      <c r="N14" s="7">
        <v>24.283000000000001</v>
      </c>
      <c r="O14" s="7">
        <v>26.031000000000006</v>
      </c>
      <c r="P14" s="7">
        <v>26.830999999999992</v>
      </c>
      <c r="Q14" s="7">
        <v>31.407999999999998</v>
      </c>
      <c r="R14" s="7">
        <v>24.389000000000003</v>
      </c>
      <c r="S14" s="7">
        <v>18.82</v>
      </c>
      <c r="T14" s="7">
        <v>19.468000000000004</v>
      </c>
      <c r="U14" s="7">
        <v>17.882000000000005</v>
      </c>
      <c r="W14" s="8">
        <f t="shared" si="0"/>
        <v>-0.50931591800894549</v>
      </c>
      <c r="X14" s="8">
        <f t="shared" si="1"/>
        <v>-0.54111065489632515</v>
      </c>
      <c r="Y14" s="8">
        <f t="shared" si="2"/>
        <v>-0.62713984862069683</v>
      </c>
      <c r="Z14" s="8">
        <f t="shared" si="4"/>
        <v>-8.1467022806656991E-2</v>
      </c>
      <c r="AA14" s="3"/>
      <c r="AB14" s="8">
        <f t="shared" si="3"/>
        <v>2.6425097668107641E-3</v>
      </c>
    </row>
    <row r="15" spans="2:28" x14ac:dyDescent="0.3">
      <c r="B15" s="12" t="s">
        <v>14</v>
      </c>
      <c r="C15" s="7">
        <v>130.93700000000004</v>
      </c>
      <c r="D15" s="7">
        <v>129.27200000000008</v>
      </c>
      <c r="E15" s="7">
        <v>134.363</v>
      </c>
      <c r="F15" s="7">
        <v>133.91300000000004</v>
      </c>
      <c r="G15" s="7">
        <v>126.63300000000004</v>
      </c>
      <c r="H15" s="7">
        <v>113.86000000000004</v>
      </c>
      <c r="I15" s="7">
        <v>123.40899999999995</v>
      </c>
      <c r="J15" s="7">
        <v>120.22600000000003</v>
      </c>
      <c r="K15" s="7">
        <v>109.03100000000001</v>
      </c>
      <c r="L15" s="7">
        <v>110.26600000000005</v>
      </c>
      <c r="M15" s="7">
        <v>101.39500000000002</v>
      </c>
      <c r="N15" s="7">
        <v>103.88800000000001</v>
      </c>
      <c r="O15" s="7">
        <v>99.73399999999998</v>
      </c>
      <c r="P15" s="7">
        <v>104.29800000000006</v>
      </c>
      <c r="Q15" s="7">
        <v>104.97100000000009</v>
      </c>
      <c r="R15" s="7">
        <v>127.84000000000002</v>
      </c>
      <c r="S15" s="7">
        <v>102.95100000000005</v>
      </c>
      <c r="T15" s="7">
        <v>95.693000000000012</v>
      </c>
      <c r="U15" s="7">
        <v>87.775000000000034</v>
      </c>
      <c r="W15" s="8">
        <f t="shared" si="0"/>
        <v>-0.32963944492389463</v>
      </c>
      <c r="X15" s="8">
        <f t="shared" si="1"/>
        <v>-0.32100532211151694</v>
      </c>
      <c r="Y15" s="8">
        <f t="shared" si="2"/>
        <v>-0.34453712484971583</v>
      </c>
      <c r="Z15" s="8">
        <f t="shared" si="4"/>
        <v>-8.2743774361760808E-2</v>
      </c>
      <c r="AA15" s="3"/>
      <c r="AB15" s="8">
        <f t="shared" si="3"/>
        <v>1.29709369635284E-2</v>
      </c>
    </row>
    <row r="16" spans="2:28" x14ac:dyDescent="0.3">
      <c r="B16" s="12" t="s">
        <v>15</v>
      </c>
      <c r="C16" s="7">
        <v>325.28974019735006</v>
      </c>
      <c r="D16" s="7">
        <v>255.57950030359996</v>
      </c>
      <c r="E16" s="7">
        <v>252.81052823959993</v>
      </c>
      <c r="F16" s="7">
        <v>250.46794119419991</v>
      </c>
      <c r="G16" s="7">
        <v>257.58193123780006</v>
      </c>
      <c r="H16" s="7">
        <v>246.38437113345995</v>
      </c>
      <c r="I16" s="7">
        <v>244.91370363835011</v>
      </c>
      <c r="J16" s="7">
        <v>234.12894393580001</v>
      </c>
      <c r="K16" s="7">
        <v>230.2790209986899</v>
      </c>
      <c r="L16" s="7">
        <v>235.78065729495015</v>
      </c>
      <c r="M16" s="7">
        <v>236.37665048353989</v>
      </c>
      <c r="N16" s="7">
        <v>233.050630778</v>
      </c>
      <c r="O16" s="7">
        <v>240.70613928105999</v>
      </c>
      <c r="P16" s="7">
        <v>233.20844323685</v>
      </c>
      <c r="Q16" s="7">
        <v>228.31499633250007</v>
      </c>
      <c r="R16" s="7">
        <v>241.79833674289998</v>
      </c>
      <c r="S16" s="7">
        <v>238.04926523244993</v>
      </c>
      <c r="T16" s="7">
        <v>232.28401267100008</v>
      </c>
      <c r="U16" s="7">
        <v>220.6907270683657</v>
      </c>
      <c r="W16" s="8">
        <f t="shared" si="0"/>
        <v>-0.32155644707861114</v>
      </c>
      <c r="X16" s="8">
        <f t="shared" si="1"/>
        <v>-0.13650849615790892</v>
      </c>
      <c r="Y16" s="8">
        <f t="shared" si="2"/>
        <v>-0.11888632925978536</v>
      </c>
      <c r="Z16" s="8">
        <f t="shared" si="4"/>
        <v>-4.9909959231911299E-2</v>
      </c>
      <c r="AA16" s="3"/>
      <c r="AB16" s="8">
        <f t="shared" si="3"/>
        <v>3.2612537843794032E-2</v>
      </c>
    </row>
    <row r="17" spans="2:28" x14ac:dyDescent="0.3">
      <c r="B17" s="12" t="s">
        <v>16</v>
      </c>
      <c r="C17" s="7">
        <v>794.28599999999994</v>
      </c>
      <c r="D17" s="7">
        <v>415.01799999999997</v>
      </c>
      <c r="E17" s="7">
        <v>480.02000000000004</v>
      </c>
      <c r="F17" s="7">
        <v>462.738</v>
      </c>
      <c r="G17" s="7">
        <v>391.82300000000009</v>
      </c>
      <c r="H17" s="7">
        <v>428.86799999999994</v>
      </c>
      <c r="I17" s="7">
        <v>405.17200000000003</v>
      </c>
      <c r="J17" s="7">
        <v>373.68499999999995</v>
      </c>
      <c r="K17" s="7">
        <v>385.5800000000001</v>
      </c>
      <c r="L17" s="7">
        <v>358.89200000000011</v>
      </c>
      <c r="M17" s="7">
        <v>356.97699999999998</v>
      </c>
      <c r="N17" s="7">
        <v>330.20999999999992</v>
      </c>
      <c r="O17" s="7">
        <v>293.00299999999999</v>
      </c>
      <c r="P17" s="7">
        <v>275.351</v>
      </c>
      <c r="Q17" s="7">
        <v>261.68799999999999</v>
      </c>
      <c r="R17" s="7">
        <v>242.60200000000003</v>
      </c>
      <c r="S17" s="7">
        <v>233.26999999999998</v>
      </c>
      <c r="T17" s="7">
        <v>202.364</v>
      </c>
      <c r="U17" s="7">
        <v>187.25299999999999</v>
      </c>
      <c r="W17" s="8">
        <f t="shared" si="0"/>
        <v>-0.76424990494607725</v>
      </c>
      <c r="X17" s="8">
        <f t="shared" si="1"/>
        <v>-0.54880752160147273</v>
      </c>
      <c r="Y17" s="8">
        <f t="shared" si="2"/>
        <v>-0.5953368860996936</v>
      </c>
      <c r="Z17" s="8">
        <f t="shared" si="4"/>
        <v>-7.4672372556383634E-2</v>
      </c>
      <c r="AA17" s="3"/>
      <c r="AB17" s="8">
        <f t="shared" si="3"/>
        <v>2.7671282930579119E-2</v>
      </c>
    </row>
    <row r="18" spans="2:28" x14ac:dyDescent="0.3">
      <c r="B18" s="12" t="s">
        <v>17</v>
      </c>
      <c r="C18" s="7">
        <v>13.715832612545796</v>
      </c>
      <c r="D18" s="7">
        <v>270.15692985439478</v>
      </c>
      <c r="E18" s="7">
        <v>311.30072001610529</v>
      </c>
      <c r="F18" s="7">
        <v>314.47972527369143</v>
      </c>
      <c r="G18" s="7">
        <v>332.25523905619713</v>
      </c>
      <c r="H18" s="7">
        <v>333.23684137677094</v>
      </c>
      <c r="I18" s="7">
        <v>331.80539590223668</v>
      </c>
      <c r="J18" s="7">
        <v>330.24975155856691</v>
      </c>
      <c r="K18" s="7">
        <v>335.54654968976672</v>
      </c>
      <c r="L18" s="7">
        <v>334.68509897180218</v>
      </c>
      <c r="M18" s="7">
        <v>332.33756748235612</v>
      </c>
      <c r="N18" s="7">
        <v>297.20604041348622</v>
      </c>
      <c r="O18" s="7">
        <v>296.33673726693991</v>
      </c>
      <c r="P18" s="7">
        <v>279.52744268909993</v>
      </c>
      <c r="Q18" s="7">
        <v>272.86814337549526</v>
      </c>
      <c r="R18" s="7">
        <v>261.61562909386367</v>
      </c>
      <c r="S18" s="7">
        <v>247.12094586499632</v>
      </c>
      <c r="T18" s="7">
        <v>230.28246452172201</v>
      </c>
      <c r="U18" s="7">
        <v>219.64152896593146</v>
      </c>
      <c r="W18" s="8">
        <f t="shared" si="0"/>
        <v>15.013721891372935</v>
      </c>
      <c r="X18" s="8">
        <f t="shared" si="1"/>
        <v>-0.18698539739731782</v>
      </c>
      <c r="Y18" s="8">
        <f t="shared" si="2"/>
        <v>-0.30157173479219485</v>
      </c>
      <c r="Z18" s="8">
        <f t="shared" si="4"/>
        <v>-4.6208188616927076E-2</v>
      </c>
      <c r="AA18" s="3"/>
      <c r="AB18" s="8">
        <f t="shared" si="3"/>
        <v>3.2457492757506042E-2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9129.0761788834843</v>
      </c>
      <c r="D20" s="13">
        <v>9097.3140512807149</v>
      </c>
      <c r="E20" s="13">
        <v>10542.214088275228</v>
      </c>
      <c r="F20" s="13">
        <v>10208.576119169351</v>
      </c>
      <c r="G20" s="13">
        <v>9067.8572698578791</v>
      </c>
      <c r="H20" s="13">
        <v>9460.7854137037084</v>
      </c>
      <c r="I20" s="13">
        <v>10313.114893492218</v>
      </c>
      <c r="J20" s="13">
        <v>9052.2505415918822</v>
      </c>
      <c r="K20" s="13">
        <v>8809.542067155282</v>
      </c>
      <c r="L20" s="13">
        <v>8894.3164371675011</v>
      </c>
      <c r="M20" s="13">
        <v>8101.704926738772</v>
      </c>
      <c r="N20" s="13">
        <v>7484.5655221056813</v>
      </c>
      <c r="O20" s="13">
        <v>8182.8251036734755</v>
      </c>
      <c r="P20" s="13">
        <v>7835.1865310803014</v>
      </c>
      <c r="Q20" s="13">
        <v>7864.8176437197299</v>
      </c>
      <c r="R20" s="13">
        <v>7365.9144362438992</v>
      </c>
      <c r="S20" s="13">
        <v>6438.8207656675322</v>
      </c>
      <c r="T20" s="13">
        <v>6589.7882481283159</v>
      </c>
      <c r="U20" s="13">
        <v>6767.0516206196389</v>
      </c>
      <c r="W20" s="9">
        <f t="shared" si="0"/>
        <v>-0.25873642764943261</v>
      </c>
      <c r="X20" s="9">
        <f t="shared" si="1"/>
        <v>-0.25614839913468995</v>
      </c>
      <c r="Y20" s="9">
        <f t="shared" si="2"/>
        <v>-0.33712091268902067</v>
      </c>
      <c r="Z20" s="9">
        <f>IFERROR((U20-T20)/T20,"-")</f>
        <v>2.6899706912687334E-2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39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0.80420633709776368</v>
      </c>
      <c r="D26" s="13">
        <v>0.93366632623617185</v>
      </c>
      <c r="E26" s="13">
        <v>1.5978760478189071</v>
      </c>
      <c r="F26" s="13">
        <v>1.4475422906898134</v>
      </c>
      <c r="G26" s="13">
        <v>1.1300783011246667</v>
      </c>
      <c r="H26" s="13">
        <v>1.21568826431163</v>
      </c>
      <c r="I26" s="13">
        <v>1.4842110827515851</v>
      </c>
      <c r="J26" s="13">
        <v>1.1210761637072337</v>
      </c>
      <c r="K26" s="13">
        <v>0.80556216832021266</v>
      </c>
      <c r="L26" s="13">
        <v>0.9553168045119661</v>
      </c>
      <c r="M26" s="13">
        <v>0.79593273742849502</v>
      </c>
      <c r="N26" s="13">
        <v>0.61960140989630685</v>
      </c>
      <c r="O26" s="13">
        <v>0.6616636950777427</v>
      </c>
      <c r="P26" s="13">
        <v>0.5874582634704496</v>
      </c>
      <c r="Q26" s="13">
        <v>0.66102162506343354</v>
      </c>
      <c r="R26" s="13">
        <v>0.52411664619982556</v>
      </c>
      <c r="S26" s="13">
        <v>0.41090153276191949</v>
      </c>
      <c r="T26" s="13">
        <v>0.45780674749131184</v>
      </c>
      <c r="U26" s="13">
        <v>0.41388825256068396</v>
      </c>
      <c r="W26" s="8">
        <f>IFERROR((U26-C26)/C26,"-")</f>
        <v>-0.48534569616258888</v>
      </c>
      <c r="X26" s="8">
        <f>IFERROR((U26-D26)/D26,"-")</f>
        <v>-0.55670645825991749</v>
      </c>
      <c r="Y26" s="8">
        <f>IFERROR((U26-F26)/F26,"-")</f>
        <v>-0.71407519129306463</v>
      </c>
      <c r="Z26" s="8">
        <f>IFERROR((U26-T26)/T26,"-")</f>
        <v>-9.5932388876512481E-2</v>
      </c>
    </row>
    <row r="27" spans="2:28" x14ac:dyDescent="0.3">
      <c r="B27" s="12" t="s">
        <v>6</v>
      </c>
      <c r="C27" s="7">
        <v>0.26463112585576126</v>
      </c>
      <c r="D27" s="7">
        <v>0.28750422668676617</v>
      </c>
      <c r="E27" s="7">
        <v>0.39473359623783449</v>
      </c>
      <c r="F27" s="7">
        <v>0.39567060878778226</v>
      </c>
      <c r="G27" s="7">
        <v>0.28650073159637163</v>
      </c>
      <c r="H27" s="7">
        <v>0.33349983064719113</v>
      </c>
      <c r="I27" s="7">
        <v>0.43125374842802577</v>
      </c>
      <c r="J27" s="7">
        <v>0.33428444900061777</v>
      </c>
      <c r="K27" s="7">
        <v>0.23809080088203272</v>
      </c>
      <c r="L27" s="7">
        <v>0.2753203618100083</v>
      </c>
      <c r="M27" s="7">
        <v>0.20569631305710109</v>
      </c>
      <c r="N27" s="7">
        <v>0.16944800868502</v>
      </c>
      <c r="O27" s="7">
        <v>0.19681583208864298</v>
      </c>
      <c r="P27" s="7">
        <v>0.16450655462834518</v>
      </c>
      <c r="Q27" s="7">
        <v>0.18114760769444346</v>
      </c>
      <c r="R27" s="7">
        <v>0.14707186080575238</v>
      </c>
      <c r="S27" s="7">
        <v>0.11179212980962916</v>
      </c>
      <c r="T27" s="7">
        <v>0.1367127746989196</v>
      </c>
      <c r="U27" s="7">
        <v>0.12088113728936485</v>
      </c>
      <c r="W27" s="8">
        <f t="shared" ref="W27:W40" si="5">IFERROR((U27-C27)/C27,"-")</f>
        <v>-0.54320892185882996</v>
      </c>
      <c r="X27" s="8">
        <f t="shared" ref="X27:X40" si="6">IFERROR((U27-D27)/D27,"-")</f>
        <v>-0.5795500515508456</v>
      </c>
      <c r="Y27" s="8">
        <f t="shared" ref="Y27:Y40" si="7">IFERROR((U27-F27)/F27,"-")</f>
        <v>-0.6944904812118623</v>
      </c>
      <c r="Z27" s="8">
        <f t="shared" ref="Z27:Z39" si="8">IFERROR((U27-T27)/T27,"-")</f>
        <v>-0.11580218047962609</v>
      </c>
    </row>
    <row r="28" spans="2:28" x14ac:dyDescent="0.3">
      <c r="B28" s="12" t="s">
        <v>7</v>
      </c>
      <c r="C28" s="7">
        <v>1.9865685122236525</v>
      </c>
      <c r="D28" s="7">
        <v>1.6620904486651249</v>
      </c>
      <c r="E28" s="7">
        <v>1.7535590321674994</v>
      </c>
      <c r="F28" s="7">
        <v>1.6404882585786256</v>
      </c>
      <c r="G28" s="7">
        <v>1.4499762796713467</v>
      </c>
      <c r="H28" s="7">
        <v>1.6446611362559111</v>
      </c>
      <c r="I28" s="7">
        <v>1.7389770111229506</v>
      </c>
      <c r="J28" s="7">
        <v>1.5073458538624611</v>
      </c>
      <c r="K28" s="7">
        <v>1.7064405720010911</v>
      </c>
      <c r="L28" s="7">
        <v>1.5854551596476385</v>
      </c>
      <c r="M28" s="7">
        <v>1.4550435566452096</v>
      </c>
      <c r="N28" s="7">
        <v>1.3091128395704899</v>
      </c>
      <c r="O28" s="7">
        <v>1.5101728356039397</v>
      </c>
      <c r="P28" s="7">
        <v>1.4665419012191416</v>
      </c>
      <c r="Q28" s="7">
        <v>1.3929639062248695</v>
      </c>
      <c r="R28" s="7">
        <v>1.2923686837609241</v>
      </c>
      <c r="S28" s="7">
        <v>1.0127543074598022</v>
      </c>
      <c r="T28" s="7">
        <v>1.1247859784475871</v>
      </c>
      <c r="U28" s="7">
        <v>1.2729770468025257</v>
      </c>
      <c r="W28" s="8">
        <f t="shared" si="5"/>
        <v>-0.3592080821931346</v>
      </c>
      <c r="X28" s="8">
        <f t="shared" si="6"/>
        <v>-0.23411084647956915</v>
      </c>
      <c r="Y28" s="8">
        <f t="shared" si="7"/>
        <v>-0.22402550573237509</v>
      </c>
      <c r="Z28" s="8">
        <f t="shared" si="8"/>
        <v>0.13175045848230582</v>
      </c>
    </row>
    <row r="29" spans="2:28" x14ac:dyDescent="0.3">
      <c r="B29" s="12" t="s">
        <v>8</v>
      </c>
      <c r="C29" s="7">
        <v>0.57536543324493017</v>
      </c>
      <c r="D29" s="7">
        <v>0.35086856814422962</v>
      </c>
      <c r="E29" s="7">
        <v>0.34267599941374399</v>
      </c>
      <c r="F29" s="7">
        <v>0.31693181524456432</v>
      </c>
      <c r="G29" s="7">
        <v>0.23731136479374401</v>
      </c>
      <c r="H29" s="7">
        <v>0.24247877648098204</v>
      </c>
      <c r="I29" s="7">
        <v>0.26467553523802573</v>
      </c>
      <c r="J29" s="7">
        <v>0.20204161161840067</v>
      </c>
      <c r="K29" s="7">
        <v>0.21570569350371907</v>
      </c>
      <c r="L29" s="7">
        <v>0.18871711289828239</v>
      </c>
      <c r="M29" s="7">
        <v>0.18037125779043445</v>
      </c>
      <c r="N29" s="7">
        <v>0.15919493919775354</v>
      </c>
      <c r="O29" s="7">
        <v>0.17185874402325826</v>
      </c>
      <c r="P29" s="7">
        <v>0.1619926331247504</v>
      </c>
      <c r="Q29" s="7">
        <v>0.15452936516199206</v>
      </c>
      <c r="R29" s="7">
        <v>0.13990392106295368</v>
      </c>
      <c r="S29" s="7">
        <v>0.12151692991440048</v>
      </c>
      <c r="T29" s="7">
        <v>0.12300409662144705</v>
      </c>
      <c r="U29" s="7">
        <v>9.9728146629554176E-2</v>
      </c>
      <c r="W29" s="8">
        <f t="shared" si="5"/>
        <v>-0.82666990252245409</v>
      </c>
      <c r="X29" s="8">
        <f t="shared" si="6"/>
        <v>-0.71576779545393898</v>
      </c>
      <c r="Y29" s="8">
        <f t="shared" si="7"/>
        <v>-0.68533248530887403</v>
      </c>
      <c r="Z29" s="8">
        <f t="shared" si="8"/>
        <v>-0.18922906335002887</v>
      </c>
    </row>
    <row r="30" spans="2:28" x14ac:dyDescent="0.3">
      <c r="B30" s="12" t="s">
        <v>9</v>
      </c>
      <c r="C30" s="7">
        <v>0.24301768306797475</v>
      </c>
      <c r="D30" s="7">
        <v>7.00603541548033E-2</v>
      </c>
      <c r="E30" s="7">
        <v>7.1427033959744354E-2</v>
      </c>
      <c r="F30" s="7">
        <v>7.3556004076862663E-2</v>
      </c>
      <c r="G30" s="7">
        <v>6.8056582333615931E-2</v>
      </c>
      <c r="H30" s="7">
        <v>6.729612025004196E-2</v>
      </c>
      <c r="I30" s="7">
        <v>7.3165166374935739E-2</v>
      </c>
      <c r="J30" s="7">
        <v>6.2928772902856728E-2</v>
      </c>
      <c r="K30" s="7">
        <v>6.5576584393503265E-2</v>
      </c>
      <c r="L30" s="7">
        <v>6.2676548832848997E-2</v>
      </c>
      <c r="M30" s="7">
        <v>6.0576839953973685E-2</v>
      </c>
      <c r="N30" s="7">
        <v>6.1563629276575771E-2</v>
      </c>
      <c r="O30" s="7">
        <v>6.4510208614733139E-2</v>
      </c>
      <c r="P30" s="7">
        <v>6.20326500575041E-2</v>
      </c>
      <c r="Q30" s="7">
        <v>5.8519794602386183E-2</v>
      </c>
      <c r="R30" s="7">
        <v>5.7749208511490083E-2</v>
      </c>
      <c r="S30" s="7">
        <v>5.796730058592639E-2</v>
      </c>
      <c r="T30" s="7">
        <v>6.4995514559450795E-2</v>
      </c>
      <c r="U30" s="7">
        <v>6.1345465073862022E-2</v>
      </c>
      <c r="W30" s="8">
        <f t="shared" si="5"/>
        <v>-0.74756789588557226</v>
      </c>
      <c r="X30" s="8">
        <f t="shared" si="6"/>
        <v>-0.12439116510437723</v>
      </c>
      <c r="Y30" s="8">
        <f t="shared" si="7"/>
        <v>-0.16600329444542944</v>
      </c>
      <c r="Z30" s="8">
        <f t="shared" si="8"/>
        <v>-5.6158482786533008E-2</v>
      </c>
    </row>
    <row r="31" spans="2:28" x14ac:dyDescent="0.3">
      <c r="B31" s="12" t="s">
        <v>10</v>
      </c>
      <c r="C31" s="7">
        <v>0.27603316247861615</v>
      </c>
      <c r="D31" s="7">
        <v>0.20021169588790727</v>
      </c>
      <c r="E31" s="7">
        <v>0.19039042476999266</v>
      </c>
      <c r="F31" s="7">
        <v>0.17101957985305841</v>
      </c>
      <c r="G31" s="7">
        <v>0.15200155043819194</v>
      </c>
      <c r="H31" s="7">
        <v>0.12822511666892911</v>
      </c>
      <c r="I31" s="7">
        <v>0.13084110319785372</v>
      </c>
      <c r="J31" s="7">
        <v>0.10953108276126522</v>
      </c>
      <c r="K31" s="7">
        <v>0.11204434417153052</v>
      </c>
      <c r="L31" s="7">
        <v>0.10795011961730033</v>
      </c>
      <c r="M31" s="7">
        <v>8.3495074180422957E-2</v>
      </c>
      <c r="N31" s="7">
        <v>9.7201623689022937E-2</v>
      </c>
      <c r="O31" s="7">
        <v>8.0275628352193401E-2</v>
      </c>
      <c r="P31" s="7">
        <v>9.2733615845143613E-2</v>
      </c>
      <c r="Q31" s="7">
        <v>7.3773925449305333E-2</v>
      </c>
      <c r="R31" s="7">
        <v>6.8522392697036499E-2</v>
      </c>
      <c r="S31" s="7">
        <v>8.1741233515673542E-2</v>
      </c>
      <c r="T31" s="7">
        <v>8.0451216830996639E-2</v>
      </c>
      <c r="U31" s="7">
        <v>7.6462479364212924E-2</v>
      </c>
      <c r="W31" s="8">
        <f t="shared" si="5"/>
        <v>-0.72299531448459087</v>
      </c>
      <c r="X31" s="8">
        <f t="shared" si="6"/>
        <v>-0.61809184510867909</v>
      </c>
      <c r="Y31" s="8">
        <f t="shared" si="7"/>
        <v>-0.55290219149228303</v>
      </c>
      <c r="Z31" s="8">
        <f t="shared" si="8"/>
        <v>-4.9579579077875607E-2</v>
      </c>
    </row>
    <row r="32" spans="2:28" x14ac:dyDescent="0.3">
      <c r="B32" s="12" t="s">
        <v>11</v>
      </c>
      <c r="C32" s="7">
        <v>0.26443235179649816</v>
      </c>
      <c r="D32" s="7">
        <v>0.24088296192190636</v>
      </c>
      <c r="E32" s="7">
        <v>0.23072858199365354</v>
      </c>
      <c r="F32" s="7">
        <v>0.23445447066821595</v>
      </c>
      <c r="G32" s="7">
        <v>0.24922934308155389</v>
      </c>
      <c r="H32" s="7">
        <v>0.23498293267247397</v>
      </c>
      <c r="I32" s="7">
        <v>0.21757215404248464</v>
      </c>
      <c r="J32" s="7">
        <v>0.21092171755093278</v>
      </c>
      <c r="K32" s="7">
        <v>0.23104301543132139</v>
      </c>
      <c r="L32" s="7">
        <v>0.21408927591364266</v>
      </c>
      <c r="M32" s="7">
        <v>0.20855295544715347</v>
      </c>
      <c r="N32" s="7">
        <v>0.22316351484613975</v>
      </c>
      <c r="O32" s="7">
        <v>0.22410295140842737</v>
      </c>
      <c r="P32" s="7">
        <v>0.2364152961226913</v>
      </c>
      <c r="Q32" s="7">
        <v>0.24263335326773702</v>
      </c>
      <c r="R32" s="7">
        <v>0.25108215324144467</v>
      </c>
      <c r="S32" s="7">
        <v>0.24694697891478798</v>
      </c>
      <c r="T32" s="7">
        <v>0.23060810225238254</v>
      </c>
      <c r="U32" s="7">
        <v>0.2344752897810074</v>
      </c>
      <c r="W32" s="8">
        <f t="shared" si="5"/>
        <v>-0.11328818812058636</v>
      </c>
      <c r="X32" s="8">
        <f t="shared" si="6"/>
        <v>-2.6600769476490881E-2</v>
      </c>
      <c r="Y32" s="8">
        <f t="shared" si="7"/>
        <v>8.8798105372492117E-5</v>
      </c>
      <c r="Z32" s="8">
        <f t="shared" si="8"/>
        <v>1.6769521499259924E-2</v>
      </c>
    </row>
    <row r="33" spans="2:26" x14ac:dyDescent="0.3">
      <c r="B33" s="12" t="s">
        <v>12</v>
      </c>
      <c r="C33" s="7">
        <v>1.9387529399270145</v>
      </c>
      <c r="D33" s="7">
        <v>1.7559984862287674</v>
      </c>
      <c r="E33" s="7">
        <v>1.7574629573300646</v>
      </c>
      <c r="F33" s="7">
        <v>1.785514039120816</v>
      </c>
      <c r="G33" s="7">
        <v>1.7014439681623388</v>
      </c>
      <c r="H33" s="7">
        <v>1.6010574766357477</v>
      </c>
      <c r="I33" s="7">
        <v>1.6355836528913514</v>
      </c>
      <c r="J33" s="7">
        <v>1.5857212735438539</v>
      </c>
      <c r="K33" s="7">
        <v>1.5521037517435248</v>
      </c>
      <c r="L33" s="7">
        <v>1.5420311181409305</v>
      </c>
      <c r="M33" s="7">
        <v>1.4036787950863521</v>
      </c>
      <c r="N33" s="7">
        <v>1.3699001171514764</v>
      </c>
      <c r="O33" s="7">
        <v>1.5019076225494905</v>
      </c>
      <c r="P33" s="7">
        <v>1.4055783214178708</v>
      </c>
      <c r="Q33" s="7">
        <v>1.4038529488022016</v>
      </c>
      <c r="R33" s="7">
        <v>1.3468313308278754</v>
      </c>
      <c r="S33" s="7">
        <v>1.2444995689546323</v>
      </c>
      <c r="T33" s="7">
        <v>1.1697255319177087</v>
      </c>
      <c r="U33" s="7">
        <v>1.2018893090020593</v>
      </c>
      <c r="W33" s="8">
        <f t="shared" si="5"/>
        <v>-0.38007092897184458</v>
      </c>
      <c r="X33" s="8">
        <f t="shared" si="6"/>
        <v>-0.31555219527365819</v>
      </c>
      <c r="Y33" s="8">
        <f t="shared" si="7"/>
        <v>-0.32686650305260695</v>
      </c>
      <c r="Z33" s="8">
        <f t="shared" si="8"/>
        <v>2.7496858200247731E-2</v>
      </c>
    </row>
    <row r="34" spans="2:26" x14ac:dyDescent="0.3">
      <c r="B34" s="12" t="s">
        <v>13</v>
      </c>
      <c r="C34" s="7">
        <v>2.9574691860974694E-2</v>
      </c>
      <c r="D34" s="7">
        <v>2.683593155487669E-2</v>
      </c>
      <c r="E34" s="7">
        <v>4.2079712263356994E-2</v>
      </c>
      <c r="F34" s="7">
        <v>3.2323506000799355E-2</v>
      </c>
      <c r="G34" s="7">
        <v>2.6438034752992157E-2</v>
      </c>
      <c r="H34" s="7">
        <v>2.680914267941184E-2</v>
      </c>
      <c r="I34" s="7">
        <v>3.2831498085568914E-2</v>
      </c>
      <c r="J34" s="7">
        <v>2.6679440020967591E-2</v>
      </c>
      <c r="K34" s="7">
        <v>1.9139220147622441E-2</v>
      </c>
      <c r="L34" s="7">
        <v>2.2607133644029269E-2</v>
      </c>
      <c r="M34" s="7">
        <v>1.8946131566408134E-2</v>
      </c>
      <c r="N34" s="7">
        <v>1.4987091585861784E-2</v>
      </c>
      <c r="O34" s="7">
        <v>1.5889099202645685E-2</v>
      </c>
      <c r="P34" s="7">
        <v>1.6205974303344233E-2</v>
      </c>
      <c r="Q34" s="7">
        <v>1.8795660624862359E-2</v>
      </c>
      <c r="R34" s="7">
        <v>1.443370962730622E-2</v>
      </c>
      <c r="S34" s="7">
        <v>1.1053176231794856E-2</v>
      </c>
      <c r="T34" s="7">
        <v>1.1353318081272917E-2</v>
      </c>
      <c r="U34" s="7">
        <v>1.0318326310001024E-2</v>
      </c>
      <c r="W34" s="8">
        <f t="shared" si="5"/>
        <v>-0.65110959199488472</v>
      </c>
      <c r="X34" s="8">
        <f t="shared" si="6"/>
        <v>-0.61550333034271165</v>
      </c>
      <c r="Y34" s="8">
        <f t="shared" si="7"/>
        <v>-0.68077948259245602</v>
      </c>
      <c r="Z34" s="8">
        <f t="shared" si="8"/>
        <v>-9.1162051821580853E-2</v>
      </c>
    </row>
    <row r="35" spans="2:26" x14ac:dyDescent="0.3">
      <c r="B35" s="12" t="s">
        <v>14</v>
      </c>
      <c r="C35" s="7">
        <v>0.10625967752930449</v>
      </c>
      <c r="D35" s="7">
        <v>8.9025214123435156E-2</v>
      </c>
      <c r="E35" s="7">
        <v>9.1562046620913912E-2</v>
      </c>
      <c r="F35" s="7">
        <v>9.0254960676516269E-2</v>
      </c>
      <c r="G35" s="7">
        <v>8.4337044483856621E-2</v>
      </c>
      <c r="H35" s="7">
        <v>7.5029224891304522E-2</v>
      </c>
      <c r="I35" s="7">
        <v>8.0537933275860119E-2</v>
      </c>
      <c r="J35" s="7">
        <v>7.7612329557705417E-2</v>
      </c>
      <c r="K35" s="7">
        <v>6.9586778441890818E-2</v>
      </c>
      <c r="L35" s="7">
        <v>6.9547699645468614E-2</v>
      </c>
      <c r="M35" s="7">
        <v>6.3237968601486366E-2</v>
      </c>
      <c r="N35" s="7">
        <v>6.4118064929045385E-2</v>
      </c>
      <c r="O35" s="7">
        <v>6.0876778451717725E-2</v>
      </c>
      <c r="P35" s="7">
        <v>6.2996187540166157E-2</v>
      </c>
      <c r="Q35" s="7">
        <v>6.2818367659590826E-2</v>
      </c>
      <c r="R35" s="7">
        <v>7.5657281510304944E-2</v>
      </c>
      <c r="S35" s="7">
        <v>6.046416292452246E-2</v>
      </c>
      <c r="T35" s="7">
        <v>5.5806095497804048E-2</v>
      </c>
      <c r="U35" s="7">
        <v>5.0648198851377925E-2</v>
      </c>
      <c r="W35" s="8">
        <f t="shared" si="5"/>
        <v>-0.52335448376069016</v>
      </c>
      <c r="X35" s="8">
        <f t="shared" si="6"/>
        <v>-0.43108029168957424</v>
      </c>
      <c r="Y35" s="8">
        <f t="shared" si="7"/>
        <v>-0.43883196589152973</v>
      </c>
      <c r="Z35" s="8">
        <f t="shared" si="8"/>
        <v>-9.2425327384337161E-2</v>
      </c>
    </row>
    <row r="36" spans="2:26" x14ac:dyDescent="0.3">
      <c r="B36" s="12" t="s">
        <v>15</v>
      </c>
      <c r="C36" s="7">
        <v>0.26398331179851103</v>
      </c>
      <c r="D36" s="7">
        <v>0.17600887848945271</v>
      </c>
      <c r="E36" s="7">
        <v>0.17227844996711986</v>
      </c>
      <c r="F36" s="7">
        <v>0.1688109009820592</v>
      </c>
      <c r="G36" s="7">
        <v>0.17154848098868408</v>
      </c>
      <c r="H36" s="7">
        <v>0.1623575302254962</v>
      </c>
      <c r="I36" s="7">
        <v>0.15983310392247918</v>
      </c>
      <c r="J36" s="7">
        <v>0.15114278738162162</v>
      </c>
      <c r="K36" s="7">
        <v>0.14697081760280431</v>
      </c>
      <c r="L36" s="7">
        <v>0.14871313311229531</v>
      </c>
      <c r="M36" s="7">
        <v>0.14742323784607336</v>
      </c>
      <c r="N36" s="7">
        <v>0.143835240605063</v>
      </c>
      <c r="O36" s="7">
        <v>0.14692496353281129</v>
      </c>
      <c r="P36" s="7">
        <v>0.14085833693933528</v>
      </c>
      <c r="Q36" s="7">
        <v>0.13663178765385778</v>
      </c>
      <c r="R36" s="7">
        <v>0.14309922427785585</v>
      </c>
      <c r="S36" s="7">
        <v>0.1398087396633127</v>
      </c>
      <c r="T36" s="7">
        <v>0.13546303066818843</v>
      </c>
      <c r="U36" s="7">
        <v>0.12734363804287957</v>
      </c>
      <c r="W36" s="8">
        <f t="shared" si="5"/>
        <v>-0.51760724124835444</v>
      </c>
      <c r="X36" s="8">
        <f t="shared" si="6"/>
        <v>-0.27649310003125432</v>
      </c>
      <c r="Y36" s="8">
        <f t="shared" si="7"/>
        <v>-0.24564327716956302</v>
      </c>
      <c r="Z36" s="8">
        <f t="shared" si="8"/>
        <v>-5.993807007903882E-2</v>
      </c>
    </row>
    <row r="37" spans="2:26" x14ac:dyDescent="0.3">
      <c r="B37" s="12" t="s">
        <v>16</v>
      </c>
      <c r="C37" s="7">
        <v>0.6445891858377778</v>
      </c>
      <c r="D37" s="7">
        <v>0.28580873131907747</v>
      </c>
      <c r="E37" s="7">
        <v>0.32711098754099793</v>
      </c>
      <c r="F37" s="7">
        <v>0.31187711419749964</v>
      </c>
      <c r="G37" s="7">
        <v>0.26095246721469245</v>
      </c>
      <c r="H37" s="7">
        <v>0.28260700527563648</v>
      </c>
      <c r="I37" s="7">
        <v>0.26441925225264618</v>
      </c>
      <c r="J37" s="7">
        <v>0.2412337046127388</v>
      </c>
      <c r="K37" s="7">
        <v>0.24608845219822129</v>
      </c>
      <c r="L37" s="7">
        <v>0.22636273213104235</v>
      </c>
      <c r="M37" s="7">
        <v>0.2226391865225385</v>
      </c>
      <c r="N37" s="7">
        <v>0.20380049880852524</v>
      </c>
      <c r="O37" s="7">
        <v>0.17884651890717959</v>
      </c>
      <c r="P37" s="7">
        <v>0.16631252023406282</v>
      </c>
      <c r="Q37" s="7">
        <v>0.15660337613343675</v>
      </c>
      <c r="R37" s="7">
        <v>0.14357484206009857</v>
      </c>
      <c r="S37" s="7">
        <v>0.13700182888367618</v>
      </c>
      <c r="T37" s="7">
        <v>0.11801432402910994</v>
      </c>
      <c r="U37" s="7">
        <v>0.10804929854192043</v>
      </c>
      <c r="W37" s="8">
        <f t="shared" si="5"/>
        <v>-0.83237494373802146</v>
      </c>
      <c r="X37" s="8">
        <f t="shared" si="6"/>
        <v>-0.62195242236566262</v>
      </c>
      <c r="Y37" s="8">
        <f t="shared" si="7"/>
        <v>-0.65355169192216844</v>
      </c>
      <c r="Z37" s="8">
        <f t="shared" si="8"/>
        <v>-8.4439118464395016E-2</v>
      </c>
    </row>
    <row r="38" spans="2:26" x14ac:dyDescent="0.3">
      <c r="B38" s="12" t="s">
        <v>17</v>
      </c>
      <c r="C38" s="7">
        <v>1.113084880862578E-2</v>
      </c>
      <c r="D38" s="7">
        <v>0.18604785666824469</v>
      </c>
      <c r="E38" s="7">
        <v>0.212136756690746</v>
      </c>
      <c r="F38" s="7">
        <v>0.21195369559444305</v>
      </c>
      <c r="G38" s="7">
        <v>0.22128058939041878</v>
      </c>
      <c r="H38" s="7">
        <v>0.21958986398845695</v>
      </c>
      <c r="I38" s="7">
        <v>0.21653948120270564</v>
      </c>
      <c r="J38" s="7">
        <v>0.21319392273147092</v>
      </c>
      <c r="K38" s="7">
        <v>0.21415563839827853</v>
      </c>
      <c r="L38" s="7">
        <v>0.21109479566779263</v>
      </c>
      <c r="M38" s="7">
        <v>0.20727208104486008</v>
      </c>
      <c r="N38" s="7">
        <v>0.18343096600701136</v>
      </c>
      <c r="O38" s="7">
        <v>0.18088140355048818</v>
      </c>
      <c r="P38" s="7">
        <v>0.16883509944836503</v>
      </c>
      <c r="Q38" s="7">
        <v>0.16329397026942477</v>
      </c>
      <c r="R38" s="7">
        <v>0.15482734119094155</v>
      </c>
      <c r="S38" s="7">
        <v>0.1451366293949862</v>
      </c>
      <c r="T38" s="7">
        <v>0.13429577091917788</v>
      </c>
      <c r="U38" s="7">
        <v>0.12673822654613701</v>
      </c>
      <c r="W38" s="8">
        <f t="shared" si="5"/>
        <v>10.386214000851583</v>
      </c>
      <c r="X38" s="8">
        <f t="shared" si="6"/>
        <v>-0.31878695720675221</v>
      </c>
      <c r="Y38" s="8">
        <f t="shared" si="7"/>
        <v>-0.4020475736896762</v>
      </c>
      <c r="Z38" s="8">
        <f t="shared" si="8"/>
        <v>-5.6275371304053724E-2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7.4085452615274052</v>
      </c>
      <c r="D40" s="13">
        <v>6.2650096800807633</v>
      </c>
      <c r="E40" s="13">
        <v>7.184021626774574</v>
      </c>
      <c r="F40" s="13">
        <v>6.8803972444710562</v>
      </c>
      <c r="G40" s="13">
        <v>6.039154738032475</v>
      </c>
      <c r="H40" s="13">
        <v>6.2342824209832139</v>
      </c>
      <c r="I40" s="13">
        <v>6.730440722786474</v>
      </c>
      <c r="J40" s="13">
        <v>5.8437131092521275</v>
      </c>
      <c r="K40" s="13">
        <v>5.6225078372357533</v>
      </c>
      <c r="L40" s="13">
        <v>5.6098819955732457</v>
      </c>
      <c r="M40" s="13">
        <v>5.0528661351705093</v>
      </c>
      <c r="N40" s="13">
        <v>4.6193579442482919</v>
      </c>
      <c r="O40" s="13">
        <v>4.9947262813632705</v>
      </c>
      <c r="P40" s="13">
        <v>4.7324673543511695</v>
      </c>
      <c r="Q40" s="13">
        <v>4.706585688607543</v>
      </c>
      <c r="R40" s="13">
        <v>4.3592385957738093</v>
      </c>
      <c r="S40" s="13">
        <v>3.7815845190150648</v>
      </c>
      <c r="T40" s="13">
        <v>3.8430225020153572</v>
      </c>
      <c r="U40" s="13">
        <v>3.9047448147955861</v>
      </c>
      <c r="W40" s="9">
        <f t="shared" si="5"/>
        <v>-0.47294041178732671</v>
      </c>
      <c r="X40" s="9">
        <f t="shared" si="6"/>
        <v>-0.37673762465036614</v>
      </c>
      <c r="Y40" s="9">
        <f t="shared" si="7"/>
        <v>-0.43248264946717174</v>
      </c>
      <c r="Z40" s="9">
        <f>IFERROR((U40-T40)/T40,"-")</f>
        <v>1.6060877277679346E-2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DF95-994B-4D88-A4FA-D8C2551D980E}">
  <dimension ref="B3:AB40"/>
  <sheetViews>
    <sheetView topLeftCell="A4" zoomScale="85" zoomScaleNormal="85" workbookViewId="0">
      <selection activeCell="H57" sqref="H57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0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19.971000000000007</v>
      </c>
      <c r="D6" s="7">
        <v>25.16500000000001</v>
      </c>
      <c r="E6" s="7">
        <v>44.510000000000012</v>
      </c>
      <c r="F6" s="7">
        <v>39.61099999999999</v>
      </c>
      <c r="G6" s="7">
        <v>30.153999999999989</v>
      </c>
      <c r="H6" s="7">
        <v>32.264000000000003</v>
      </c>
      <c r="I6" s="7">
        <v>41.358000000000018</v>
      </c>
      <c r="J6" s="7">
        <v>31.608999999999991</v>
      </c>
      <c r="K6" s="7">
        <v>23.386000000000006</v>
      </c>
      <c r="L6" s="7">
        <v>28.129999999999992</v>
      </c>
      <c r="M6" s="7">
        <v>24.125000000000011</v>
      </c>
      <c r="N6" s="7">
        <v>18.487000000000016</v>
      </c>
      <c r="O6" s="7">
        <v>20.511999999999997</v>
      </c>
      <c r="P6" s="7">
        <v>17.964000000000006</v>
      </c>
      <c r="Q6" s="7">
        <v>20.469999999999995</v>
      </c>
      <c r="R6" s="7">
        <v>16.391999999999999</v>
      </c>
      <c r="S6" s="7">
        <v>12.768000000000006</v>
      </c>
      <c r="T6" s="7">
        <v>15.002999999999995</v>
      </c>
      <c r="U6" s="7">
        <v>13.164000000000001</v>
      </c>
      <c r="W6" s="8">
        <f>IFERROR((U6-C6)/C6,"-")</f>
        <v>-0.34084422412498139</v>
      </c>
      <c r="X6" s="8">
        <f>IFERROR((U6-D6)/D6,"-")</f>
        <v>-0.47689250943771128</v>
      </c>
      <c r="Y6" s="8">
        <f>IFERROR((U6-F6)/F6,"-")</f>
        <v>-0.66766807200020184</v>
      </c>
      <c r="Z6" s="8">
        <f>IFERROR((U6-T6)/T6,"-")</f>
        <v>-0.12257548490301899</v>
      </c>
      <c r="AA6" s="3"/>
      <c r="AB6" s="8">
        <f>U6/($U$20-$U$19)</f>
        <v>7.0898980708457501E-2</v>
      </c>
    </row>
    <row r="7" spans="2:28" x14ac:dyDescent="0.3">
      <c r="B7" s="12" t="s">
        <v>6</v>
      </c>
      <c r="C7" s="7">
        <v>9.7629999999999857</v>
      </c>
      <c r="D7" s="7">
        <v>11.904999999999998</v>
      </c>
      <c r="E7" s="7">
        <v>15.967999999999996</v>
      </c>
      <c r="F7" s="7">
        <v>16.429000000000002</v>
      </c>
      <c r="G7" s="7">
        <v>12.042999999999992</v>
      </c>
      <c r="H7" s="7">
        <v>14.279999999999992</v>
      </c>
      <c r="I7" s="7">
        <v>20.240000000000016</v>
      </c>
      <c r="J7" s="7">
        <v>15.83299999999999</v>
      </c>
      <c r="K7" s="7">
        <v>11.230999999999998</v>
      </c>
      <c r="L7" s="7">
        <v>13.794999999999996</v>
      </c>
      <c r="M7" s="7">
        <v>10.128</v>
      </c>
      <c r="N7" s="7">
        <v>8.8410000000000011</v>
      </c>
      <c r="O7" s="7">
        <v>10.18799999999999</v>
      </c>
      <c r="P7" s="7">
        <v>8.8909999999999982</v>
      </c>
      <c r="Q7" s="7">
        <v>10.038000000000002</v>
      </c>
      <c r="R7" s="7">
        <v>7.8220000000000063</v>
      </c>
      <c r="S7" s="7">
        <v>5.8870000000000058</v>
      </c>
      <c r="T7" s="7">
        <v>7.3310000000000022</v>
      </c>
      <c r="U7" s="7">
        <v>6.543000000000001</v>
      </c>
      <c r="W7" s="8">
        <f t="shared" ref="W7:W20" si="0">IFERROR((U7-C7)/C7,"-")</f>
        <v>-0.32981665471678678</v>
      </c>
      <c r="X7" s="8">
        <f t="shared" ref="X7:X20" si="1">IFERROR((U7-D7)/D7,"-")</f>
        <v>-0.45039899202015937</v>
      </c>
      <c r="Y7" s="8">
        <f t="shared" ref="Y7:Y20" si="2">IFERROR((U7-F7)/F7,"-")</f>
        <v>-0.60174082415241337</v>
      </c>
      <c r="Z7" s="8">
        <f>IFERROR((U7-T7)/T7,"-")</f>
        <v>-0.10748874641931536</v>
      </c>
      <c r="AA7" s="3"/>
      <c r="AB7" s="8">
        <f t="shared" ref="AB7:AB19" si="3">U7/($U$20-$U$19)</f>
        <v>3.5239443237271149E-2</v>
      </c>
    </row>
    <row r="8" spans="2:28" x14ac:dyDescent="0.3">
      <c r="B8" s="12" t="s">
        <v>7</v>
      </c>
      <c r="C8" s="7">
        <v>8.1298868910711732</v>
      </c>
      <c r="D8" s="7">
        <v>21.64371861503162</v>
      </c>
      <c r="E8" s="7">
        <v>22.681076589975451</v>
      </c>
      <c r="F8" s="7">
        <v>22.488134819596134</v>
      </c>
      <c r="G8" s="7">
        <v>10.729343516828122</v>
      </c>
      <c r="H8" s="7">
        <v>10.299729274002486</v>
      </c>
      <c r="I8" s="7">
        <v>13.221916082733497</v>
      </c>
      <c r="J8" s="7">
        <v>10.980208222966803</v>
      </c>
      <c r="K8" s="7">
        <v>13.44307452417639</v>
      </c>
      <c r="L8" s="7">
        <v>8.6323404021618408</v>
      </c>
      <c r="M8" s="7">
        <v>6.9923197423120644</v>
      </c>
      <c r="N8" s="7">
        <v>5.495175860517409</v>
      </c>
      <c r="O8" s="7">
        <v>8.4061980354770434</v>
      </c>
      <c r="P8" s="7">
        <v>7.4572977694011344</v>
      </c>
      <c r="Q8" s="7">
        <v>10.89013085366228</v>
      </c>
      <c r="R8" s="7">
        <v>11.658769615680153</v>
      </c>
      <c r="S8" s="7">
        <v>4.2673053093511246</v>
      </c>
      <c r="T8" s="7">
        <v>9.295524819652746</v>
      </c>
      <c r="U8" s="7">
        <v>4.4543224443167801</v>
      </c>
      <c r="W8" s="8">
        <f t="shared" si="0"/>
        <v>-0.45210523787128731</v>
      </c>
      <c r="X8" s="8">
        <f t="shared" si="1"/>
        <v>-0.79419791378995097</v>
      </c>
      <c r="Y8" s="8">
        <f t="shared" si="2"/>
        <v>-0.80192566079623073</v>
      </c>
      <c r="Z8" s="8">
        <f t="shared" ref="Z8:Z19" si="4">IFERROR((U8-T8)/T8,"-")</f>
        <v>-0.5208100101137505</v>
      </c>
      <c r="AA8" s="3"/>
      <c r="AB8" s="8">
        <f t="shared" si="3"/>
        <v>2.3990194549442768E-2</v>
      </c>
    </row>
    <row r="9" spans="2:28" x14ac:dyDescent="0.3">
      <c r="B9" s="12" t="s">
        <v>8</v>
      </c>
      <c r="C9" s="7">
        <v>42.166999999999994</v>
      </c>
      <c r="D9" s="7">
        <v>31.70979750711189</v>
      </c>
      <c r="E9" s="7">
        <v>30.371270036578316</v>
      </c>
      <c r="F9" s="7">
        <v>28.764277584654153</v>
      </c>
      <c r="G9" s="7">
        <v>22.74466426802406</v>
      </c>
      <c r="H9" s="7">
        <v>23.026415797745603</v>
      </c>
      <c r="I9" s="7">
        <v>25.82353564061588</v>
      </c>
      <c r="J9" s="7">
        <v>20.032781451225642</v>
      </c>
      <c r="K9" s="7">
        <v>21.671456884196957</v>
      </c>
      <c r="L9" s="7">
        <v>19.419583167302022</v>
      </c>
      <c r="M9" s="7">
        <v>18.340144498944184</v>
      </c>
      <c r="N9" s="7">
        <v>17.029875170579388</v>
      </c>
      <c r="O9" s="7">
        <v>18.03462157849324</v>
      </c>
      <c r="P9" s="7">
        <v>17.362708877243957</v>
      </c>
      <c r="Q9" s="7">
        <v>16.539579597987121</v>
      </c>
      <c r="R9" s="7">
        <v>15.107613239222554</v>
      </c>
      <c r="S9" s="7">
        <v>13.39335346495044</v>
      </c>
      <c r="T9" s="7">
        <v>13.259667352139072</v>
      </c>
      <c r="U9" s="7">
        <v>11.601557912609589</v>
      </c>
      <c r="W9" s="8">
        <f t="shared" si="0"/>
        <v>-0.72486641419570774</v>
      </c>
      <c r="X9" s="8">
        <f t="shared" si="1"/>
        <v>-0.63413333339616607</v>
      </c>
      <c r="Y9" s="8">
        <f t="shared" si="2"/>
        <v>-0.59666785030613589</v>
      </c>
      <c r="Z9" s="8">
        <f t="shared" si="4"/>
        <v>-0.12504909780123508</v>
      </c>
      <c r="AA9" s="3"/>
      <c r="AB9" s="8">
        <f t="shared" si="3"/>
        <v>6.2483943378468521E-2</v>
      </c>
    </row>
    <row r="10" spans="2:28" x14ac:dyDescent="0.3">
      <c r="B10" s="12" t="s">
        <v>9</v>
      </c>
      <c r="C10" s="7">
        <v>6.912284375279734</v>
      </c>
      <c r="D10" s="7">
        <v>4.5311978343039563</v>
      </c>
      <c r="E10" s="7">
        <v>5.2441750487674827</v>
      </c>
      <c r="F10" s="7">
        <v>5.7248606595324647</v>
      </c>
      <c r="G10" s="7">
        <v>5.6617168711562762</v>
      </c>
      <c r="H10" s="7">
        <v>4.5553866594678345</v>
      </c>
      <c r="I10" s="7">
        <v>5.1291632461006484</v>
      </c>
      <c r="J10" s="7">
        <v>4.8748440227322192</v>
      </c>
      <c r="K10" s="7">
        <v>5.1493965930649424</v>
      </c>
      <c r="L10" s="7">
        <v>5.009572846669851</v>
      </c>
      <c r="M10" s="7">
        <v>4.8123591335703244</v>
      </c>
      <c r="N10" s="7">
        <v>4.8718350138008502</v>
      </c>
      <c r="O10" s="7">
        <v>5.0245313582576667</v>
      </c>
      <c r="P10" s="7">
        <v>5.1353939341562187</v>
      </c>
      <c r="Q10" s="7">
        <v>4.6649967087114632</v>
      </c>
      <c r="R10" s="7">
        <v>4.6597478159349235</v>
      </c>
      <c r="S10" s="7">
        <v>5.2309607374937874</v>
      </c>
      <c r="T10" s="7">
        <v>5.4474534821690499</v>
      </c>
      <c r="U10" s="7">
        <v>5.4172989609569182</v>
      </c>
      <c r="W10" s="8">
        <f t="shared" si="0"/>
        <v>-0.21627950083612049</v>
      </c>
      <c r="X10" s="8">
        <f t="shared" si="1"/>
        <v>0.19555560340902156</v>
      </c>
      <c r="Y10" s="8">
        <f t="shared" si="2"/>
        <v>-5.3723875019285501E-2</v>
      </c>
      <c r="Z10" s="8">
        <f t="shared" si="4"/>
        <v>-5.5355261519598803E-3</v>
      </c>
      <c r="AA10" s="3"/>
      <c r="AB10" s="8">
        <f t="shared" si="3"/>
        <v>2.9176616114010279E-2</v>
      </c>
    </row>
    <row r="11" spans="2:28" x14ac:dyDescent="0.3">
      <c r="B11" s="12" t="s">
        <v>10</v>
      </c>
      <c r="C11" s="7">
        <v>5.1989999999999998</v>
      </c>
      <c r="D11" s="7">
        <v>5.1589999999999998</v>
      </c>
      <c r="E11" s="7">
        <v>4.8019999999999996</v>
      </c>
      <c r="F11" s="7">
        <v>4.3549999999999995</v>
      </c>
      <c r="G11" s="7">
        <v>3.5530000000000004</v>
      </c>
      <c r="H11" s="7">
        <v>2.9339999999999997</v>
      </c>
      <c r="I11" s="7">
        <v>3.657</v>
      </c>
      <c r="J11" s="7">
        <v>3.0159999999999996</v>
      </c>
      <c r="K11" s="7">
        <v>3.0879999999999992</v>
      </c>
      <c r="L11" s="7">
        <v>3.1529999999999991</v>
      </c>
      <c r="M11" s="7">
        <v>2.5880000000000001</v>
      </c>
      <c r="N11" s="7">
        <v>3.3590000000000009</v>
      </c>
      <c r="O11" s="7">
        <v>3.0969999999999991</v>
      </c>
      <c r="P11" s="7">
        <v>3.948</v>
      </c>
      <c r="Q11" s="7">
        <v>3.2189999999999994</v>
      </c>
      <c r="R11" s="7">
        <v>2.7419999999999995</v>
      </c>
      <c r="S11" s="7">
        <v>2.8109999999999995</v>
      </c>
      <c r="T11" s="7">
        <v>2.2169999999999992</v>
      </c>
      <c r="U11" s="7">
        <v>3.5829999999999997</v>
      </c>
      <c r="W11" s="8">
        <f t="shared" si="0"/>
        <v>-0.31082900557799581</v>
      </c>
      <c r="X11" s="8">
        <f t="shared" si="1"/>
        <v>-0.30548555921690251</v>
      </c>
      <c r="Y11" s="8">
        <f t="shared" si="2"/>
        <v>-0.17726750861079216</v>
      </c>
      <c r="Z11" s="8">
        <f t="shared" si="4"/>
        <v>0.61614794767704151</v>
      </c>
      <c r="AA11" s="3"/>
      <c r="AB11" s="8">
        <f t="shared" si="3"/>
        <v>1.92974056425405E-2</v>
      </c>
    </row>
    <row r="12" spans="2:28" x14ac:dyDescent="0.3">
      <c r="B12" s="12" t="s">
        <v>11</v>
      </c>
      <c r="C12" s="7">
        <v>9.3668402554369283</v>
      </c>
      <c r="D12" s="7">
        <v>9.1659227666281691</v>
      </c>
      <c r="E12" s="7">
        <v>9.1991111213865864</v>
      </c>
      <c r="F12" s="7">
        <v>10.251095679492337</v>
      </c>
      <c r="G12" s="7">
        <v>10.54680663703893</v>
      </c>
      <c r="H12" s="7">
        <v>9.9149405407058477</v>
      </c>
      <c r="I12" s="7">
        <v>10.974418790945689</v>
      </c>
      <c r="J12" s="7">
        <v>10.254046242412677</v>
      </c>
      <c r="K12" s="7">
        <v>10.469006252367802</v>
      </c>
      <c r="L12" s="7">
        <v>9.8343480646894843</v>
      </c>
      <c r="M12" s="7">
        <v>10.207599186445748</v>
      </c>
      <c r="N12" s="7">
        <v>9.3863022239137646</v>
      </c>
      <c r="O12" s="7">
        <v>10.151742454486447</v>
      </c>
      <c r="P12" s="7">
        <v>9.5079903905869063</v>
      </c>
      <c r="Q12" s="7">
        <v>8.5844671448749512</v>
      </c>
      <c r="R12" s="7">
        <v>9.2708842152330675</v>
      </c>
      <c r="S12" s="7">
        <v>9.215702663073106</v>
      </c>
      <c r="T12" s="7">
        <v>7.905408881427495</v>
      </c>
      <c r="U12" s="7">
        <v>7.7805353843573259</v>
      </c>
      <c r="W12" s="8">
        <f t="shared" si="0"/>
        <v>-0.16935325337259177</v>
      </c>
      <c r="X12" s="8">
        <f t="shared" si="1"/>
        <v>-0.15114543483988793</v>
      </c>
      <c r="Y12" s="8">
        <f t="shared" si="2"/>
        <v>-0.24100451038394369</v>
      </c>
      <c r="Z12" s="8">
        <f t="shared" si="4"/>
        <v>-1.579595678644017E-2</v>
      </c>
      <c r="AA12" s="3"/>
      <c r="AB12" s="8">
        <f t="shared" si="3"/>
        <v>4.1904590406944768E-2</v>
      </c>
    </row>
    <row r="13" spans="2:28" x14ac:dyDescent="0.3">
      <c r="B13" s="12" t="s">
        <v>12</v>
      </c>
      <c r="C13" s="7">
        <v>84.032867010631591</v>
      </c>
      <c r="D13" s="7">
        <v>53.42266221807926</v>
      </c>
      <c r="E13" s="7">
        <v>61.292552870729949</v>
      </c>
      <c r="F13" s="7">
        <v>64.085664156814701</v>
      </c>
      <c r="G13" s="7">
        <v>59.664602420552995</v>
      </c>
      <c r="H13" s="7">
        <v>55.584117313926804</v>
      </c>
      <c r="I13" s="7">
        <v>57.39751683756824</v>
      </c>
      <c r="J13" s="7">
        <v>60.249472317893691</v>
      </c>
      <c r="K13" s="7">
        <v>58.550401703132252</v>
      </c>
      <c r="L13" s="7">
        <v>56.309934129678254</v>
      </c>
      <c r="M13" s="7">
        <v>51.368381867384777</v>
      </c>
      <c r="N13" s="7">
        <v>52.54313058932636</v>
      </c>
      <c r="O13" s="7">
        <v>55.589639579068034</v>
      </c>
      <c r="P13" s="7">
        <v>52.374420064331446</v>
      </c>
      <c r="Q13" s="7">
        <v>53.268644054223621</v>
      </c>
      <c r="R13" s="7">
        <v>60.857725712011806</v>
      </c>
      <c r="S13" s="7">
        <v>51.710503707486097</v>
      </c>
      <c r="T13" s="7">
        <v>43.185065609417151</v>
      </c>
      <c r="U13" s="7">
        <v>48.060736850351091</v>
      </c>
      <c r="W13" s="8">
        <f t="shared" si="0"/>
        <v>-0.42807215128967824</v>
      </c>
      <c r="X13" s="8">
        <f t="shared" si="1"/>
        <v>-0.10036799262904554</v>
      </c>
      <c r="Y13" s="8">
        <f t="shared" si="2"/>
        <v>-0.25005479021410065</v>
      </c>
      <c r="Z13" s="8">
        <f t="shared" si="4"/>
        <v>0.11290179074940961</v>
      </c>
      <c r="AA13" s="3"/>
      <c r="AB13" s="8">
        <f t="shared" si="3"/>
        <v>0.25884664651984912</v>
      </c>
    </row>
    <row r="14" spans="2:28" x14ac:dyDescent="0.3">
      <c r="B14" s="12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W14" s="8" t="str">
        <f t="shared" si="0"/>
        <v>-</v>
      </c>
      <c r="X14" s="8" t="str">
        <f t="shared" si="1"/>
        <v>-</v>
      </c>
      <c r="Y14" s="8" t="str">
        <f t="shared" si="2"/>
        <v>-</v>
      </c>
      <c r="Z14" s="8" t="str">
        <f t="shared" si="4"/>
        <v>-</v>
      </c>
      <c r="AA14" s="3"/>
      <c r="AB14" s="8">
        <f t="shared" si="3"/>
        <v>0</v>
      </c>
    </row>
    <row r="15" spans="2:28" x14ac:dyDescent="0.3">
      <c r="B15" s="12" t="s">
        <v>14</v>
      </c>
      <c r="C15" s="7">
        <v>53.051000000000002</v>
      </c>
      <c r="D15" s="7">
        <v>61.041000000000011</v>
      </c>
      <c r="E15" s="7">
        <v>60.050000000000011</v>
      </c>
      <c r="F15" s="7">
        <v>59.755000000000024</v>
      </c>
      <c r="G15" s="7">
        <v>57.110999999999997</v>
      </c>
      <c r="H15" s="7">
        <v>56.328000000000003</v>
      </c>
      <c r="I15" s="7">
        <v>53.757000000000019</v>
      </c>
      <c r="J15" s="7">
        <v>59.641000000000012</v>
      </c>
      <c r="K15" s="7">
        <v>68.619000000000042</v>
      </c>
      <c r="L15" s="7">
        <v>69.860000000000028</v>
      </c>
      <c r="M15" s="7">
        <v>59.89700000000002</v>
      </c>
      <c r="N15" s="7">
        <v>59.254000000000019</v>
      </c>
      <c r="O15" s="7">
        <v>57.571000000000005</v>
      </c>
      <c r="P15" s="7">
        <v>55.815000000000005</v>
      </c>
      <c r="Q15" s="7">
        <v>55.335000000000001</v>
      </c>
      <c r="R15" s="7">
        <v>46.311</v>
      </c>
      <c r="S15" s="7">
        <v>32.974000000000004</v>
      </c>
      <c r="T15" s="7">
        <v>32.603000000000002</v>
      </c>
      <c r="U15" s="7">
        <v>33.08</v>
      </c>
      <c r="W15" s="8">
        <f t="shared" si="0"/>
        <v>-0.37644907730297267</v>
      </c>
      <c r="X15" s="8">
        <f t="shared" si="1"/>
        <v>-0.45806916662571073</v>
      </c>
      <c r="Y15" s="8">
        <f t="shared" si="2"/>
        <v>-0.44640615848046211</v>
      </c>
      <c r="Z15" s="8">
        <f t="shared" si="4"/>
        <v>1.4630555470355388E-2</v>
      </c>
      <c r="AA15" s="3"/>
      <c r="AB15" s="8">
        <f t="shared" si="3"/>
        <v>0.17816304176813838</v>
      </c>
    </row>
    <row r="16" spans="2:28" x14ac:dyDescent="0.3">
      <c r="B16" s="12" t="s">
        <v>15</v>
      </c>
      <c r="C16" s="7">
        <v>32.824453634500017</v>
      </c>
      <c r="D16" s="7">
        <v>39.096826966799995</v>
      </c>
      <c r="E16" s="7">
        <v>40.803317485999997</v>
      </c>
      <c r="F16" s="7">
        <v>39.922571621699994</v>
      </c>
      <c r="G16" s="7">
        <v>41.834441011299994</v>
      </c>
      <c r="H16" s="7">
        <v>42.253909020079995</v>
      </c>
      <c r="I16" s="7">
        <v>42.329811287499993</v>
      </c>
      <c r="J16" s="7">
        <v>40.525074724400007</v>
      </c>
      <c r="K16" s="7">
        <v>40.541589206310007</v>
      </c>
      <c r="L16" s="7">
        <v>41.854945423799968</v>
      </c>
      <c r="M16" s="7">
        <v>44.051383378259992</v>
      </c>
      <c r="N16" s="7">
        <v>42.25671701932</v>
      </c>
      <c r="O16" s="7">
        <v>44.463264473150005</v>
      </c>
      <c r="P16" s="7">
        <v>43.798107770920026</v>
      </c>
      <c r="Q16" s="7">
        <v>42.171466001099972</v>
      </c>
      <c r="R16" s="7">
        <v>41.5966724042</v>
      </c>
      <c r="S16" s="7">
        <v>42.29031532922999</v>
      </c>
      <c r="T16" s="7">
        <v>42.969922178710007</v>
      </c>
      <c r="U16" s="7">
        <v>38.615427879518542</v>
      </c>
      <c r="W16" s="8">
        <f t="shared" si="0"/>
        <v>0.17642256317503313</v>
      </c>
      <c r="X16" s="8">
        <f t="shared" si="1"/>
        <v>-1.2312996338302452E-2</v>
      </c>
      <c r="Y16" s="8">
        <f t="shared" si="2"/>
        <v>-3.2741972500362468E-2</v>
      </c>
      <c r="Z16" s="8">
        <f t="shared" si="4"/>
        <v>-0.10133819375053359</v>
      </c>
      <c r="AA16" s="3"/>
      <c r="AB16" s="8">
        <f t="shared" si="3"/>
        <v>0.20797587938915349</v>
      </c>
    </row>
    <row r="17" spans="2:28" x14ac:dyDescent="0.3">
      <c r="B17" s="12" t="s">
        <v>16</v>
      </c>
      <c r="C17" s="7">
        <v>16.696000000000002</v>
      </c>
      <c r="D17" s="7">
        <v>14.613999999999997</v>
      </c>
      <c r="E17" s="7">
        <v>14.636999999999995</v>
      </c>
      <c r="F17" s="7">
        <v>14.458999999999998</v>
      </c>
      <c r="G17" s="7">
        <v>14.172000000000002</v>
      </c>
      <c r="H17" s="7">
        <v>13.432999999999998</v>
      </c>
      <c r="I17" s="7">
        <v>13.473000000000001</v>
      </c>
      <c r="J17" s="7">
        <v>13.256999999999998</v>
      </c>
      <c r="K17" s="7">
        <v>12.688999999999998</v>
      </c>
      <c r="L17" s="7">
        <v>12.184999999999995</v>
      </c>
      <c r="M17" s="7">
        <v>11.472999999999999</v>
      </c>
      <c r="N17" s="7">
        <v>10.961000000000002</v>
      </c>
      <c r="O17" s="7">
        <v>10.273999999999999</v>
      </c>
      <c r="P17" s="7">
        <v>9.8729999999999976</v>
      </c>
      <c r="Q17" s="7">
        <v>9.5409999999999986</v>
      </c>
      <c r="R17" s="7">
        <v>9.274999999999995</v>
      </c>
      <c r="S17" s="7">
        <v>8.9050000000000011</v>
      </c>
      <c r="T17" s="7">
        <v>8.4479999999999968</v>
      </c>
      <c r="U17" s="7">
        <v>7.9949999999999992</v>
      </c>
      <c r="W17" s="8">
        <f t="shared" si="0"/>
        <v>-0.52114278869190234</v>
      </c>
      <c r="X17" s="8">
        <f t="shared" si="1"/>
        <v>-0.45292185575475569</v>
      </c>
      <c r="Y17" s="8">
        <f t="shared" si="2"/>
        <v>-0.44705719620997297</v>
      </c>
      <c r="Z17" s="8">
        <f t="shared" si="4"/>
        <v>-5.3622159090908832E-2</v>
      </c>
      <c r="AA17" s="3"/>
      <c r="AB17" s="8">
        <f t="shared" si="3"/>
        <v>4.3059658976307924E-2</v>
      </c>
    </row>
    <row r="18" spans="2:28" x14ac:dyDescent="0.3">
      <c r="B18" s="12" t="s">
        <v>17</v>
      </c>
      <c r="C18" s="7">
        <v>0.26517098600330508</v>
      </c>
      <c r="D18" s="7">
        <v>7.8352219920324</v>
      </c>
      <c r="E18" s="7">
        <v>9.1876780565809213</v>
      </c>
      <c r="F18" s="7">
        <v>9.7096796513527295</v>
      </c>
      <c r="G18" s="7">
        <v>10.067557131191085</v>
      </c>
      <c r="H18" s="7">
        <v>9.4255753547941481</v>
      </c>
      <c r="I18" s="7">
        <v>9.4648902205606849</v>
      </c>
      <c r="J18" s="7">
        <v>9.0013081733259774</v>
      </c>
      <c r="K18" s="7">
        <v>9.1900133626515039</v>
      </c>
      <c r="L18" s="7">
        <v>9.3067568518938781</v>
      </c>
      <c r="M18" s="7">
        <v>9.2495861897713922</v>
      </c>
      <c r="N18" s="7">
        <v>8.7108802085837507</v>
      </c>
      <c r="O18" s="7">
        <v>8.8170860066520387</v>
      </c>
      <c r="P18" s="7">
        <v>8.0643371176331158</v>
      </c>
      <c r="Q18" s="7">
        <v>8.1538891893588694</v>
      </c>
      <c r="R18" s="7">
        <v>7.9449020939680617</v>
      </c>
      <c r="S18" s="7">
        <v>7.3353458694579468</v>
      </c>
      <c r="T18" s="7">
        <v>6.5330485157555893</v>
      </c>
      <c r="U18" s="7">
        <v>5.3777475712519456</v>
      </c>
      <c r="W18" s="8">
        <f t="shared" si="0"/>
        <v>19.28030159824845</v>
      </c>
      <c r="X18" s="8">
        <f t="shared" si="1"/>
        <v>-0.31364451744691452</v>
      </c>
      <c r="Y18" s="8">
        <f t="shared" si="2"/>
        <v>-0.44614572629049293</v>
      </c>
      <c r="Z18" s="8">
        <f t="shared" si="4"/>
        <v>-0.17683948645374872</v>
      </c>
      <c r="AA18" s="3"/>
      <c r="AB18" s="8">
        <f t="shared" si="3"/>
        <v>2.896359930941551E-2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288.37850315292275</v>
      </c>
      <c r="D20" s="13">
        <v>285.28934789998732</v>
      </c>
      <c r="E20" s="13">
        <v>318.74618121001873</v>
      </c>
      <c r="F20" s="13">
        <v>315.55528417314247</v>
      </c>
      <c r="G20" s="13">
        <v>278.28213185609144</v>
      </c>
      <c r="H20" s="13">
        <v>274.29907396072269</v>
      </c>
      <c r="I20" s="13">
        <v>296.8262521060247</v>
      </c>
      <c r="J20" s="13">
        <v>279.27373515495702</v>
      </c>
      <c r="K20" s="13">
        <v>278.02793852589986</v>
      </c>
      <c r="L20" s="13">
        <v>277.49048088619526</v>
      </c>
      <c r="M20" s="13">
        <v>253.23277399668848</v>
      </c>
      <c r="N20" s="13">
        <v>241.19591608604156</v>
      </c>
      <c r="O20" s="13">
        <v>252.12908348558446</v>
      </c>
      <c r="P20" s="13">
        <v>240.19125592427281</v>
      </c>
      <c r="Q20" s="13">
        <v>242.87617354991826</v>
      </c>
      <c r="R20" s="13">
        <v>233.63831509625058</v>
      </c>
      <c r="S20" s="13">
        <v>196.78848708104252</v>
      </c>
      <c r="T20" s="13">
        <v>194.19809083927115</v>
      </c>
      <c r="U20" s="13">
        <v>185.67262700336221</v>
      </c>
      <c r="W20" s="9">
        <f t="shared" si="0"/>
        <v>-0.35614955701152651</v>
      </c>
      <c r="X20" s="9">
        <f t="shared" si="1"/>
        <v>-0.34917784919031508</v>
      </c>
      <c r="Y20" s="9">
        <f t="shared" si="2"/>
        <v>-0.41160032388655793</v>
      </c>
      <c r="Z20" s="9">
        <f>IFERROR((U20-T20)/T20,"-")</f>
        <v>-4.3900863283795472E-2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2" t="s">
        <v>0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0.81169728499431015</v>
      </c>
      <c r="D26" s="13">
        <v>0.94018530972128866</v>
      </c>
      <c r="E26" s="13">
        <v>1.6532332949522719</v>
      </c>
      <c r="F26" s="13">
        <v>1.4588074982506534</v>
      </c>
      <c r="G26" s="13">
        <v>1.0982663170163167</v>
      </c>
      <c r="H26" s="13">
        <v>1.1633374197735633</v>
      </c>
      <c r="I26" s="13">
        <v>1.4767022530081773</v>
      </c>
      <c r="J26" s="13">
        <v>1.114798617479015</v>
      </c>
      <c r="K26" s="13">
        <v>0.82053261289077606</v>
      </c>
      <c r="L26" s="13">
        <v>0.98130189074164487</v>
      </c>
      <c r="M26" s="13">
        <v>0.83431318301286517</v>
      </c>
      <c r="N26" s="13">
        <v>0.63785667460235373</v>
      </c>
      <c r="O26" s="13">
        <v>0.70212911617717522</v>
      </c>
      <c r="P26" s="13">
        <v>0.60917630302824799</v>
      </c>
      <c r="Q26" s="13">
        <v>0.68716640370606585</v>
      </c>
      <c r="R26" s="13">
        <v>0.54852094766430204</v>
      </c>
      <c r="S26" s="13">
        <v>0.42377775565070219</v>
      </c>
      <c r="T26" s="13">
        <v>0.49443052992354319</v>
      </c>
      <c r="U26" s="13">
        <v>0.43361112026087822</v>
      </c>
      <c r="W26" s="8">
        <f>IFERROR((U26-C26)/C26,"-")</f>
        <v>-0.46579700551306175</v>
      </c>
      <c r="X26" s="8">
        <f>IFERROR((U26-D26)/D26,"-")</f>
        <v>-0.53880249374517541</v>
      </c>
      <c r="Y26" s="8">
        <f>IFERROR((U26-F26)/F26,"-")</f>
        <v>-0.70276330442443702</v>
      </c>
      <c r="Z26" s="8">
        <f>IFERROR((U26-T26)/T26,"-")</f>
        <v>-0.12300900931839676</v>
      </c>
    </row>
    <row r="27" spans="2:28" x14ac:dyDescent="0.3">
      <c r="B27" s="12" t="s">
        <v>6</v>
      </c>
      <c r="C27" s="7">
        <v>0.39680539749634147</v>
      </c>
      <c r="D27" s="7">
        <v>0.44478069192258829</v>
      </c>
      <c r="E27" s="7">
        <v>0.5930988374252496</v>
      </c>
      <c r="F27" s="7">
        <v>0.60505284867233822</v>
      </c>
      <c r="G27" s="7">
        <v>0.43862907925407896</v>
      </c>
      <c r="H27" s="7">
        <v>0.51489146895507287</v>
      </c>
      <c r="I27" s="7">
        <v>0.7226764737387088</v>
      </c>
      <c r="J27" s="7">
        <v>0.55840445792480742</v>
      </c>
      <c r="K27" s="7">
        <v>0.39405634890003854</v>
      </c>
      <c r="L27" s="7">
        <v>0.48123212167724821</v>
      </c>
      <c r="M27" s="7">
        <v>0.35025591368100706</v>
      </c>
      <c r="N27" s="7">
        <v>0.3050408860366422</v>
      </c>
      <c r="O27" s="7">
        <v>0.34873690696241494</v>
      </c>
      <c r="P27" s="7">
        <v>0.30150225507816469</v>
      </c>
      <c r="Q27" s="7">
        <v>0.3369700224915238</v>
      </c>
      <c r="R27" s="7">
        <v>0.26174541560701398</v>
      </c>
      <c r="S27" s="7">
        <v>0.19539314281921091</v>
      </c>
      <c r="T27" s="7">
        <v>0.24159636171895604</v>
      </c>
      <c r="U27" s="7">
        <v>0.21552093283705001</v>
      </c>
      <c r="W27" s="8">
        <f t="shared" ref="W27:W40" si="5">IFERROR((U27-C27)/C27,"-")</f>
        <v>-0.4568598759067104</v>
      </c>
      <c r="X27" s="8">
        <f t="shared" ref="X27:X40" si="6">IFERROR((U27-D27)/D27,"-")</f>
        <v>-0.51544449489151778</v>
      </c>
      <c r="Y27" s="8">
        <f t="shared" ref="Y27:Y40" si="7">IFERROR((U27-F27)/F27,"-")</f>
        <v>-0.64379816852368266</v>
      </c>
      <c r="Z27" s="8">
        <f t="shared" ref="Z27:Z39" si="8">IFERROR((U27-T27)/T27,"-")</f>
        <v>-0.10792972500239481</v>
      </c>
    </row>
    <row r="28" spans="2:28" x14ac:dyDescent="0.3">
      <c r="B28" s="12" t="s">
        <v>7</v>
      </c>
      <c r="C28" s="7">
        <v>0.33042947858361138</v>
      </c>
      <c r="D28" s="7">
        <v>0.80862731132898524</v>
      </c>
      <c r="E28" s="7">
        <v>0.84244239460592985</v>
      </c>
      <c r="F28" s="7">
        <v>0.82820074465422355</v>
      </c>
      <c r="G28" s="7">
        <v>0.3907831991851734</v>
      </c>
      <c r="H28" s="7">
        <v>0.37137554171783677</v>
      </c>
      <c r="I28" s="7">
        <v>0.47209326535271529</v>
      </c>
      <c r="J28" s="7">
        <v>0.38725429297336544</v>
      </c>
      <c r="K28" s="7">
        <v>0.4716702755754672</v>
      </c>
      <c r="L28" s="7">
        <v>0.30113515670696434</v>
      </c>
      <c r="M28" s="7">
        <v>0.24181490324775434</v>
      </c>
      <c r="N28" s="7">
        <v>0.18959996758504671</v>
      </c>
      <c r="O28" s="7">
        <v>0.28774553417803256</v>
      </c>
      <c r="P28" s="7">
        <v>0.25288405064265096</v>
      </c>
      <c r="Q28" s="7">
        <v>0.36557557667804491</v>
      </c>
      <c r="R28" s="7">
        <v>0.39013417265694533</v>
      </c>
      <c r="S28" s="7">
        <v>0.14163448203893672</v>
      </c>
      <c r="T28" s="7">
        <v>0.30633814986991648</v>
      </c>
      <c r="U28" s="7">
        <v>0.14672164578269309</v>
      </c>
      <c r="W28" s="8">
        <f t="shared" si="5"/>
        <v>-0.55596683924322787</v>
      </c>
      <c r="X28" s="8">
        <f t="shared" si="6"/>
        <v>-0.81855467441291974</v>
      </c>
      <c r="Y28" s="8">
        <f t="shared" si="7"/>
        <v>-0.82284289560262369</v>
      </c>
      <c r="Z28" s="8">
        <f t="shared" si="8"/>
        <v>-0.52104677185979931</v>
      </c>
    </row>
    <row r="29" spans="2:28" x14ac:dyDescent="0.3">
      <c r="B29" s="12" t="s">
        <v>8</v>
      </c>
      <c r="C29" s="7">
        <v>1.7138270199967482</v>
      </c>
      <c r="D29" s="7">
        <v>1.1847043826911712</v>
      </c>
      <c r="E29" s="7">
        <v>1.1280789672985296</v>
      </c>
      <c r="F29" s="7">
        <v>1.0593406837054524</v>
      </c>
      <c r="G29" s="7">
        <v>0.82840414729108613</v>
      </c>
      <c r="H29" s="7">
        <v>0.83025945762405717</v>
      </c>
      <c r="I29" s="7">
        <v>0.92203862036690398</v>
      </c>
      <c r="J29" s="7">
        <v>0.70652399842088043</v>
      </c>
      <c r="K29" s="7">
        <v>0.76037531610108267</v>
      </c>
      <c r="L29" s="7">
        <v>0.67744307427970485</v>
      </c>
      <c r="M29" s="7">
        <v>0.63425593093595878</v>
      </c>
      <c r="N29" s="7">
        <v>0.58758151918639856</v>
      </c>
      <c r="O29" s="7">
        <v>0.61732804745989056</v>
      </c>
      <c r="P29" s="7">
        <v>0.5887859499218</v>
      </c>
      <c r="Q29" s="7">
        <v>0.55522439820024583</v>
      </c>
      <c r="R29" s="7">
        <v>0.50554186987091931</v>
      </c>
      <c r="S29" s="7">
        <v>0.44453362092835608</v>
      </c>
      <c r="T29" s="7">
        <v>0.43697822805625736</v>
      </c>
      <c r="U29" s="7">
        <v>0.38214558821468392</v>
      </c>
      <c r="W29" s="8">
        <f t="shared" si="5"/>
        <v>-0.77702207763336062</v>
      </c>
      <c r="X29" s="8">
        <f t="shared" si="6"/>
        <v>-0.67743380222279326</v>
      </c>
      <c r="Y29" s="8">
        <f t="shared" si="7"/>
        <v>-0.6392609156876875</v>
      </c>
      <c r="Z29" s="8">
        <f t="shared" si="8"/>
        <v>-0.12548140003559671</v>
      </c>
    </row>
    <row r="30" spans="2:28" x14ac:dyDescent="0.3">
      <c r="B30" s="12" t="s">
        <v>9</v>
      </c>
      <c r="C30" s="7">
        <v>0.28094148818402431</v>
      </c>
      <c r="D30" s="7">
        <v>0.16928931608398551</v>
      </c>
      <c r="E30" s="7">
        <v>0.19478420119479564</v>
      </c>
      <c r="F30" s="7">
        <v>0.21083713252798825</v>
      </c>
      <c r="G30" s="7">
        <v>0.20621055037719535</v>
      </c>
      <c r="H30" s="7">
        <v>0.16425278212547179</v>
      </c>
      <c r="I30" s="7">
        <v>0.18313861699220368</v>
      </c>
      <c r="J30" s="7">
        <v>0.17192791220752696</v>
      </c>
      <c r="K30" s="7">
        <v>0.18067424276569041</v>
      </c>
      <c r="L30" s="7">
        <v>0.17475660527000109</v>
      </c>
      <c r="M30" s="7">
        <v>0.16642547840539235</v>
      </c>
      <c r="N30" s="7">
        <v>0.16809284800748198</v>
      </c>
      <c r="O30" s="7">
        <v>0.17199053050789576</v>
      </c>
      <c r="P30" s="7">
        <v>0.17414608613911015</v>
      </c>
      <c r="Q30" s="7">
        <v>0.15660131957136739</v>
      </c>
      <c r="R30" s="7">
        <v>0.15592784821091299</v>
      </c>
      <c r="S30" s="7">
        <v>0.17361879708897698</v>
      </c>
      <c r="T30" s="7">
        <v>0.17952324947828402</v>
      </c>
      <c r="U30" s="7">
        <v>0.17844128465881348</v>
      </c>
      <c r="W30" s="8">
        <f t="shared" si="5"/>
        <v>-0.36484537825922819</v>
      </c>
      <c r="X30" s="8">
        <f t="shared" si="6"/>
        <v>5.4061111395166978E-2</v>
      </c>
      <c r="Y30" s="8">
        <f t="shared" si="7"/>
        <v>-0.15365342660821038</v>
      </c>
      <c r="Z30" s="8">
        <f t="shared" si="8"/>
        <v>-6.0268785386564504E-3</v>
      </c>
    </row>
    <row r="31" spans="2:28" x14ac:dyDescent="0.3">
      <c r="B31" s="12" t="s">
        <v>10</v>
      </c>
      <c r="C31" s="7">
        <v>0.21130710453584783</v>
      </c>
      <c r="D31" s="7">
        <v>0.19274452663827241</v>
      </c>
      <c r="E31" s="7">
        <v>0.178360509601456</v>
      </c>
      <c r="F31" s="7">
        <v>0.16038743416933671</v>
      </c>
      <c r="G31" s="7">
        <v>0.12940705128205132</v>
      </c>
      <c r="H31" s="7">
        <v>0.10579072618446672</v>
      </c>
      <c r="I31" s="7">
        <v>0.13057449923233477</v>
      </c>
      <c r="J31" s="7">
        <v>0.10636947167948083</v>
      </c>
      <c r="K31" s="7">
        <v>0.10834707554120905</v>
      </c>
      <c r="L31" s="7">
        <v>0.10999093002162838</v>
      </c>
      <c r="M31" s="7">
        <v>8.9500622492737589E-2</v>
      </c>
      <c r="N31" s="7">
        <v>0.11589552496290932</v>
      </c>
      <c r="O31" s="7">
        <v>0.10601081673170396</v>
      </c>
      <c r="P31" s="7">
        <v>0.13388042999084404</v>
      </c>
      <c r="Q31" s="7">
        <v>0.10806002215582931</v>
      </c>
      <c r="R31" s="7">
        <v>9.1754785169321354E-2</v>
      </c>
      <c r="S31" s="7">
        <v>9.3298815095091081E-2</v>
      </c>
      <c r="T31" s="7">
        <v>7.3062219878723939E-2</v>
      </c>
      <c r="U31" s="7">
        <v>0.11802101518495338</v>
      </c>
      <c r="W31" s="8">
        <f t="shared" si="5"/>
        <v>-0.4414716180783626</v>
      </c>
      <c r="X31" s="8">
        <f t="shared" si="6"/>
        <v>-0.38768162581111404</v>
      </c>
      <c r="Y31" s="8">
        <f t="shared" si="7"/>
        <v>-0.264150487872092</v>
      </c>
      <c r="Z31" s="8">
        <f t="shared" si="8"/>
        <v>0.61534942930637193</v>
      </c>
    </row>
    <row r="32" spans="2:28" x14ac:dyDescent="0.3">
      <c r="B32" s="12" t="s">
        <v>11</v>
      </c>
      <c r="C32" s="7">
        <v>0.38070396095906883</v>
      </c>
      <c r="D32" s="7">
        <v>0.34244649057117871</v>
      </c>
      <c r="E32" s="7">
        <v>0.34168224645792022</v>
      </c>
      <c r="F32" s="7">
        <v>0.37753086876191716</v>
      </c>
      <c r="G32" s="7">
        <v>0.3841348571182594</v>
      </c>
      <c r="H32" s="7">
        <v>0.35750128148503096</v>
      </c>
      <c r="I32" s="7">
        <v>0.39184556685634625</v>
      </c>
      <c r="J32" s="7">
        <v>0.36164372724880711</v>
      </c>
      <c r="K32" s="7">
        <v>0.3673206642702993</v>
      </c>
      <c r="L32" s="7">
        <v>0.34306663171316137</v>
      </c>
      <c r="M32" s="7">
        <v>0.35300868676323655</v>
      </c>
      <c r="N32" s="7">
        <v>0.32385544022060397</v>
      </c>
      <c r="O32" s="7">
        <v>0.34749580524702017</v>
      </c>
      <c r="P32" s="7">
        <v>0.32242498526863939</v>
      </c>
      <c r="Q32" s="7">
        <v>0.28817574087330733</v>
      </c>
      <c r="R32" s="7">
        <v>0.31022902607525993</v>
      </c>
      <c r="S32" s="7">
        <v>0.30587482701294783</v>
      </c>
      <c r="T32" s="7">
        <v>0.2605262615814492</v>
      </c>
      <c r="U32" s="7">
        <v>0.25628431056218343</v>
      </c>
      <c r="W32" s="8">
        <f t="shared" si="5"/>
        <v>-0.32681469896832072</v>
      </c>
      <c r="X32" s="8">
        <f t="shared" si="6"/>
        <v>-0.25160771793947229</v>
      </c>
      <c r="Y32" s="8">
        <f t="shared" si="7"/>
        <v>-0.32115667414787114</v>
      </c>
      <c r="Z32" s="8">
        <f t="shared" si="8"/>
        <v>-1.6282239623430828E-2</v>
      </c>
    </row>
    <row r="33" spans="2:26" x14ac:dyDescent="0.3">
      <c r="B33" s="12" t="s">
        <v>12</v>
      </c>
      <c r="C33" s="7">
        <v>3.4154148516758083</v>
      </c>
      <c r="D33" s="7">
        <v>1.9959150496181446</v>
      </c>
      <c r="E33" s="7">
        <v>2.2765870397329402</v>
      </c>
      <c r="F33" s="7">
        <v>2.360168826899963</v>
      </c>
      <c r="G33" s="7">
        <v>2.1730988643849432</v>
      </c>
      <c r="H33" s="7">
        <v>2.0041868217324152</v>
      </c>
      <c r="I33" s="7">
        <v>2.0493989658859659</v>
      </c>
      <c r="J33" s="7">
        <v>2.1249020356173269</v>
      </c>
      <c r="K33" s="7">
        <v>2.0543279780755852</v>
      </c>
      <c r="L33" s="7">
        <v>1.9643457102378516</v>
      </c>
      <c r="M33" s="7">
        <v>1.7764691474403367</v>
      </c>
      <c r="N33" s="7">
        <v>1.812894820733753</v>
      </c>
      <c r="O33" s="7">
        <v>1.9028424583784498</v>
      </c>
      <c r="P33" s="7">
        <v>1.7760663319994385</v>
      </c>
      <c r="Q33" s="7">
        <v>1.7881984643399786</v>
      </c>
      <c r="R33" s="7">
        <v>2.0364651891317029</v>
      </c>
      <c r="S33" s="7">
        <v>1.7163033525004514</v>
      </c>
      <c r="T33" s="7">
        <v>1.4231830216654742</v>
      </c>
      <c r="U33" s="7">
        <v>1.5830803666244306</v>
      </c>
      <c r="W33" s="8">
        <f t="shared" si="5"/>
        <v>-0.53648958168356153</v>
      </c>
      <c r="X33" s="8">
        <f t="shared" si="6"/>
        <v>-0.20683980667047772</v>
      </c>
      <c r="Y33" s="8">
        <f t="shared" si="7"/>
        <v>-0.32925121771743054</v>
      </c>
      <c r="Z33" s="8">
        <f t="shared" si="8"/>
        <v>0.11235191997431029</v>
      </c>
    </row>
    <row r="34" spans="2:26" x14ac:dyDescent="0.3">
      <c r="B34" s="12" t="s">
        <v>13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W34" s="8" t="str">
        <f t="shared" si="5"/>
        <v>-</v>
      </c>
      <c r="X34" s="8" t="str">
        <f t="shared" si="6"/>
        <v>-</v>
      </c>
      <c r="Y34" s="8" t="str">
        <f t="shared" si="7"/>
        <v>-</v>
      </c>
      <c r="Z34" s="8" t="str">
        <f t="shared" si="8"/>
        <v>-</v>
      </c>
    </row>
    <row r="35" spans="2:26" x14ac:dyDescent="0.3">
      <c r="B35" s="12" t="s">
        <v>14</v>
      </c>
      <c r="C35" s="7">
        <v>2.156194114778085</v>
      </c>
      <c r="D35" s="7">
        <v>2.2805424792647395</v>
      </c>
      <c r="E35" s="7">
        <v>2.2304349440998408</v>
      </c>
      <c r="F35" s="7">
        <v>2.2006776415129092</v>
      </c>
      <c r="G35" s="7">
        <v>2.0800917832167833</v>
      </c>
      <c r="H35" s="7">
        <v>2.0310088699790869</v>
      </c>
      <c r="I35" s="7">
        <v>1.9194130038918849</v>
      </c>
      <c r="J35" s="7">
        <v>2.1034421951047477</v>
      </c>
      <c r="K35" s="7">
        <v>2.4075997333426913</v>
      </c>
      <c r="L35" s="7">
        <v>2.437033419381847</v>
      </c>
      <c r="M35" s="7">
        <v>2.0714137501729155</v>
      </c>
      <c r="N35" s="7">
        <v>2.0444398440465106</v>
      </c>
      <c r="O35" s="7">
        <v>1.9706647497775041</v>
      </c>
      <c r="P35" s="7">
        <v>1.8927396656380349</v>
      </c>
      <c r="Q35" s="7">
        <v>1.8575648729396756</v>
      </c>
      <c r="R35" s="7">
        <v>1.5496921429527506</v>
      </c>
      <c r="S35" s="7">
        <v>1.0944272959607024</v>
      </c>
      <c r="T35" s="7">
        <v>1.0744463485367783</v>
      </c>
      <c r="U35" s="7">
        <v>1.0896274580849172</v>
      </c>
      <c r="W35" s="8">
        <f t="shared" si="5"/>
        <v>-0.49465242919603208</v>
      </c>
      <c r="X35" s="8">
        <f t="shared" si="6"/>
        <v>-0.52220690121228541</v>
      </c>
      <c r="Y35" s="8">
        <f t="shared" si="7"/>
        <v>-0.50486730199347762</v>
      </c>
      <c r="Z35" s="8">
        <f t="shared" si="8"/>
        <v>1.4129239276407893E-2</v>
      </c>
    </row>
    <row r="36" spans="2:26" x14ac:dyDescent="0.3">
      <c r="B36" s="12" t="s">
        <v>15</v>
      </c>
      <c r="C36" s="7">
        <v>1.3341104549869947</v>
      </c>
      <c r="D36" s="7">
        <v>1.4606899412239407</v>
      </c>
      <c r="E36" s="7">
        <v>1.5155561224974927</v>
      </c>
      <c r="F36" s="7">
        <v>1.470282164832615</v>
      </c>
      <c r="G36" s="7">
        <v>1.5236903048987469</v>
      </c>
      <c r="H36" s="7">
        <v>1.5235418266416669</v>
      </c>
      <c r="I36" s="7">
        <v>1.5114011242725029</v>
      </c>
      <c r="J36" s="7">
        <v>1.4292542401213235</v>
      </c>
      <c r="K36" s="7">
        <v>1.4224619910287362</v>
      </c>
      <c r="L36" s="7">
        <v>1.4600901912997966</v>
      </c>
      <c r="M36" s="7">
        <v>1.5234259018626364</v>
      </c>
      <c r="N36" s="7">
        <v>1.457982852683297</v>
      </c>
      <c r="O36" s="7">
        <v>1.5219848180033548</v>
      </c>
      <c r="P36" s="7">
        <v>1.4852354359564592</v>
      </c>
      <c r="Q36" s="7">
        <v>1.4156724294571812</v>
      </c>
      <c r="R36" s="7">
        <v>1.3919379067126221</v>
      </c>
      <c r="S36" s="7">
        <v>1.4036415191088316</v>
      </c>
      <c r="T36" s="7">
        <v>1.4160928743313341</v>
      </c>
      <c r="U36" s="7">
        <v>1.2719598102545717</v>
      </c>
      <c r="W36" s="8">
        <f t="shared" si="5"/>
        <v>-4.658583140556289E-2</v>
      </c>
      <c r="X36" s="8">
        <f t="shared" si="6"/>
        <v>-0.12920615501139707</v>
      </c>
      <c r="Y36" s="8">
        <f t="shared" si="7"/>
        <v>-0.13488727492019967</v>
      </c>
      <c r="Z36" s="8">
        <f t="shared" si="8"/>
        <v>-0.10178221124431595</v>
      </c>
    </row>
    <row r="37" spans="2:26" x14ac:dyDescent="0.3">
      <c r="B37" s="12" t="s">
        <v>16</v>
      </c>
      <c r="C37" s="7">
        <v>0.67858884734189573</v>
      </c>
      <c r="D37" s="7">
        <v>0.54599118284390635</v>
      </c>
      <c r="E37" s="7">
        <v>0.54366155331872357</v>
      </c>
      <c r="F37" s="7">
        <v>0.53250101277943496</v>
      </c>
      <c r="G37" s="7">
        <v>0.51617132867132876</v>
      </c>
      <c r="H37" s="7">
        <v>0.48435133770822808</v>
      </c>
      <c r="I37" s="7">
        <v>0.48105830685185852</v>
      </c>
      <c r="J37" s="7">
        <v>0.46755307893066222</v>
      </c>
      <c r="K37" s="7">
        <v>0.44521244868601095</v>
      </c>
      <c r="L37" s="7">
        <v>0.42506802483778672</v>
      </c>
      <c r="M37" s="7">
        <v>0.39676995435053253</v>
      </c>
      <c r="N37" s="7">
        <v>0.37818721319394133</v>
      </c>
      <c r="O37" s="7">
        <v>0.35168070103375088</v>
      </c>
      <c r="P37" s="7">
        <v>0.33480280782664712</v>
      </c>
      <c r="Q37" s="7">
        <v>0.32028601161502562</v>
      </c>
      <c r="R37" s="7">
        <v>0.31036675143889692</v>
      </c>
      <c r="S37" s="7">
        <v>0.29556241494905244</v>
      </c>
      <c r="T37" s="7">
        <v>0.27840759293435263</v>
      </c>
      <c r="U37" s="7">
        <v>0.26334859514476761</v>
      </c>
      <c r="W37" s="8">
        <f t="shared" si="5"/>
        <v>-0.61191729546347262</v>
      </c>
      <c r="X37" s="8">
        <f t="shared" si="6"/>
        <v>-0.51766877667682698</v>
      </c>
      <c r="Y37" s="8">
        <f t="shared" si="7"/>
        <v>-0.50544958821731267</v>
      </c>
      <c r="Z37" s="8">
        <f t="shared" si="8"/>
        <v>-5.408975247717427E-2</v>
      </c>
    </row>
    <row r="38" spans="2:26" x14ac:dyDescent="0.3">
      <c r="B38" s="12" t="s">
        <v>17</v>
      </c>
      <c r="C38" s="7">
        <v>1.0777555926000043E-2</v>
      </c>
      <c r="D38" s="7">
        <v>0.29273040394651428</v>
      </c>
      <c r="E38" s="7">
        <v>0.34125758855183008</v>
      </c>
      <c r="F38" s="7">
        <v>0.35759141352162671</v>
      </c>
      <c r="G38" s="7">
        <v>0.36667967406727442</v>
      </c>
      <c r="H38" s="7">
        <v>0.33985632634290575</v>
      </c>
      <c r="I38" s="7">
        <v>0.33794730676476181</v>
      </c>
      <c r="J38" s="7">
        <v>0.31746166937031733</v>
      </c>
      <c r="K38" s="7">
        <v>0.32244529534583011</v>
      </c>
      <c r="L38" s="7">
        <v>0.32466185906278794</v>
      </c>
      <c r="M38" s="7">
        <v>0.31987779048870496</v>
      </c>
      <c r="N38" s="7">
        <v>0.30055136488920231</v>
      </c>
      <c r="O38" s="7">
        <v>0.3018102966609173</v>
      </c>
      <c r="P38" s="7">
        <v>0.27346933153491521</v>
      </c>
      <c r="Q38" s="7">
        <v>0.27372148072640468</v>
      </c>
      <c r="R38" s="7">
        <v>0.26585805427546721</v>
      </c>
      <c r="S38" s="7">
        <v>0.24346463106833771</v>
      </c>
      <c r="T38" s="7">
        <v>0.21529951607420214</v>
      </c>
      <c r="U38" s="7">
        <v>0.17713849505095508</v>
      </c>
      <c r="W38" s="8">
        <f t="shared" si="5"/>
        <v>15.435868787618329</v>
      </c>
      <c r="X38" s="8">
        <f t="shared" si="6"/>
        <v>-0.39487496801555116</v>
      </c>
      <c r="Y38" s="8">
        <f t="shared" si="7"/>
        <v>-0.50463437221139551</v>
      </c>
      <c r="Z38" s="8">
        <f t="shared" si="8"/>
        <v>-0.17724619970857255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11.720797559458736</v>
      </c>
      <c r="D40" s="13">
        <v>10.658647085854716</v>
      </c>
      <c r="E40" s="13">
        <v>11.839177699736981</v>
      </c>
      <c r="F40" s="13">
        <v>11.621378270288456</v>
      </c>
      <c r="G40" s="13">
        <v>10.135567156763237</v>
      </c>
      <c r="H40" s="13">
        <v>9.8903538602698031</v>
      </c>
      <c r="I40" s="13">
        <v>10.598288003214364</v>
      </c>
      <c r="J40" s="13">
        <v>9.8495356970782613</v>
      </c>
      <c r="K40" s="13">
        <v>9.7550239825234151</v>
      </c>
      <c r="L40" s="13">
        <v>9.6801256152304216</v>
      </c>
      <c r="M40" s="13">
        <v>8.7575312628540765</v>
      </c>
      <c r="N40" s="13">
        <v>8.3219789561481399</v>
      </c>
      <c r="O40" s="13">
        <v>8.6304197811181105</v>
      </c>
      <c r="P40" s="13">
        <v>8.1451136330249518</v>
      </c>
      <c r="Q40" s="13">
        <v>8.1532167427546494</v>
      </c>
      <c r="R40" s="13">
        <v>7.8181741097661153</v>
      </c>
      <c r="S40" s="13">
        <v>6.5315306542215978</v>
      </c>
      <c r="T40" s="13">
        <v>6.3998843540492736</v>
      </c>
      <c r="U40" s="13">
        <v>6.1159006226608978</v>
      </c>
      <c r="W40" s="9">
        <f t="shared" si="5"/>
        <v>-0.47820098490436441</v>
      </c>
      <c r="X40" s="9">
        <f t="shared" si="6"/>
        <v>-0.42620291549220907</v>
      </c>
      <c r="Y40" s="9">
        <f t="shared" si="7"/>
        <v>-0.47373706625684991</v>
      </c>
      <c r="Z40" s="9">
        <f>IFERROR((U40-T40)/T40,"-")</f>
        <v>-4.4373259840030745E-2</v>
      </c>
    </row>
  </sheetData>
  <mergeCells count="2">
    <mergeCell ref="B3:AB3"/>
    <mergeCell ref="B23:AB2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82578-2D44-4AB1-B6FD-D90065FAAB0B}">
  <dimension ref="B3:AB40"/>
  <sheetViews>
    <sheetView tabSelected="1" zoomScale="85" zoomScaleNormal="85" workbookViewId="0">
      <selection activeCell="F14" sqref="F14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40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311.03399999999976</v>
      </c>
      <c r="D6" s="7">
        <v>394.36799999999988</v>
      </c>
      <c r="E6" s="7">
        <v>689.17699999999991</v>
      </c>
      <c r="F6" s="7">
        <v>612.38799999999958</v>
      </c>
      <c r="G6" s="7">
        <v>479.34000000000003</v>
      </c>
      <c r="H6" s="7">
        <v>526.81699999999989</v>
      </c>
      <c r="I6" s="7">
        <v>671.26599999999962</v>
      </c>
      <c r="J6" s="7">
        <v>506.11799999999988</v>
      </c>
      <c r="K6" s="7">
        <v>370.07099999999997</v>
      </c>
      <c r="L6" s="7">
        <v>441.62599999999969</v>
      </c>
      <c r="M6" s="7">
        <v>368.34999999999957</v>
      </c>
      <c r="N6" s="7">
        <v>289.34500000000003</v>
      </c>
      <c r="O6" s="7">
        <v>306.90299999999979</v>
      </c>
      <c r="P6" s="7">
        <v>273.62900000000002</v>
      </c>
      <c r="Q6" s="7">
        <v>325.17899999999992</v>
      </c>
      <c r="R6" s="7">
        <v>258.74100000000004</v>
      </c>
      <c r="S6" s="7">
        <v>196.44600000000011</v>
      </c>
      <c r="T6" s="7">
        <v>224.70999999999998</v>
      </c>
      <c r="U6" s="7">
        <v>204.405</v>
      </c>
      <c r="W6" s="8">
        <f>IFERROR((U6-C6)/C6,"-")</f>
        <v>-0.34282104207257036</v>
      </c>
      <c r="X6" s="8">
        <f>IFERROR((U6-D6)/D6,"-")</f>
        <v>-0.48168969084712737</v>
      </c>
      <c r="Y6" s="8">
        <f>IFERROR((U6-F6)/F6,"-")</f>
        <v>-0.66621651632625045</v>
      </c>
      <c r="Z6" s="8">
        <f>IFERROR((U6-T6)/T6,"-")</f>
        <v>-9.0360909616839388E-2</v>
      </c>
      <c r="AA6" s="3"/>
      <c r="AB6" s="8">
        <f>U6/($U$20-$U$19)</f>
        <v>8.2126698492347383E-2</v>
      </c>
    </row>
    <row r="7" spans="2:28" x14ac:dyDescent="0.3">
      <c r="B7" s="12" t="s">
        <v>6</v>
      </c>
      <c r="C7" s="7">
        <v>146.74000000000024</v>
      </c>
      <c r="D7" s="7">
        <v>171.49199999999976</v>
      </c>
      <c r="E7" s="7">
        <v>236.10600000000022</v>
      </c>
      <c r="F7" s="7">
        <v>243.19899999999996</v>
      </c>
      <c r="G7" s="7">
        <v>178.82800000000009</v>
      </c>
      <c r="H7" s="7">
        <v>208.36699999999993</v>
      </c>
      <c r="I7" s="7">
        <v>279.97399999999925</v>
      </c>
      <c r="J7" s="7">
        <v>218.68700000000015</v>
      </c>
      <c r="K7" s="7">
        <v>156.97200000000001</v>
      </c>
      <c r="L7" s="7">
        <v>188.23699999999999</v>
      </c>
      <c r="M7" s="7">
        <v>139.27499999999992</v>
      </c>
      <c r="N7" s="7">
        <v>117.99000000000009</v>
      </c>
      <c r="O7" s="7">
        <v>137.99700000000021</v>
      </c>
      <c r="P7" s="7">
        <v>115.39200000000021</v>
      </c>
      <c r="Q7" s="7">
        <v>128.9670000000001</v>
      </c>
      <c r="R7" s="7">
        <v>104.32900000000014</v>
      </c>
      <c r="S7" s="7">
        <v>79.875000000000156</v>
      </c>
      <c r="T7" s="7">
        <v>99.813000000000002</v>
      </c>
      <c r="U7" s="7">
        <v>88.746000000000024</v>
      </c>
      <c r="W7" s="8">
        <f t="shared" ref="W7:W20" si="0">IFERROR((U7-C7)/C7,"-")</f>
        <v>-0.39521602834946246</v>
      </c>
      <c r="X7" s="8">
        <f t="shared" ref="X7:X20" si="1">IFERROR((U7-D7)/D7,"-")</f>
        <v>-0.48250647260513524</v>
      </c>
      <c r="Y7" s="8">
        <f t="shared" ref="Y7:Y20" si="2">IFERROR((U7-F7)/F7,"-")</f>
        <v>-0.63508896006973692</v>
      </c>
      <c r="Z7" s="8">
        <f>IFERROR((U7-T7)/T7,"-")</f>
        <v>-0.11087734062697223</v>
      </c>
      <c r="AA7" s="3"/>
      <c r="AB7" s="8">
        <f t="shared" ref="AB7:AB19" si="3">U7/($U$20-$U$19)</f>
        <v>3.5656740218692605E-2</v>
      </c>
    </row>
    <row r="8" spans="2:28" x14ac:dyDescent="0.3">
      <c r="B8" s="12" t="s">
        <v>7</v>
      </c>
      <c r="C8" s="7">
        <v>495.47952900800658</v>
      </c>
      <c r="D8" s="7">
        <v>625.45211078740112</v>
      </c>
      <c r="E8" s="7">
        <v>585.53395647362754</v>
      </c>
      <c r="F8" s="7">
        <v>624.13973578427124</v>
      </c>
      <c r="G8" s="7">
        <v>625.77429456593825</v>
      </c>
      <c r="H8" s="7">
        <v>658.42716473343955</v>
      </c>
      <c r="I8" s="7">
        <v>746.88125149752079</v>
      </c>
      <c r="J8" s="7">
        <v>595.38627979196349</v>
      </c>
      <c r="K8" s="7">
        <v>717.86146630067356</v>
      </c>
      <c r="L8" s="7">
        <v>662.72667521490848</v>
      </c>
      <c r="M8" s="7">
        <v>647.11862190351837</v>
      </c>
      <c r="N8" s="7">
        <v>504.08289797782862</v>
      </c>
      <c r="O8" s="7">
        <v>552.78980180682515</v>
      </c>
      <c r="P8" s="7">
        <v>523.31552123184838</v>
      </c>
      <c r="Q8" s="7">
        <v>437.37207637325525</v>
      </c>
      <c r="R8" s="7">
        <v>329.92621649633298</v>
      </c>
      <c r="S8" s="7">
        <v>186.6345021244345</v>
      </c>
      <c r="T8" s="7">
        <v>244.4846292706832</v>
      </c>
      <c r="U8" s="7">
        <v>219.93973557619762</v>
      </c>
      <c r="W8" s="8">
        <f t="shared" si="0"/>
        <v>-0.55610732088864245</v>
      </c>
      <c r="X8" s="8">
        <f t="shared" si="1"/>
        <v>-0.64835079811416951</v>
      </c>
      <c r="Y8" s="8">
        <f t="shared" si="2"/>
        <v>-0.64761138737653134</v>
      </c>
      <c r="Z8" s="8">
        <f t="shared" ref="Z8:Z19" si="4">IFERROR((U8-T8)/T8,"-")</f>
        <v>-0.1003944246626257</v>
      </c>
      <c r="AA8" s="3"/>
      <c r="AB8" s="8">
        <f t="shared" si="3"/>
        <v>8.8368309728984074E-2</v>
      </c>
    </row>
    <row r="9" spans="2:28" x14ac:dyDescent="0.3">
      <c r="B9" s="12" t="s">
        <v>8</v>
      </c>
      <c r="C9" s="7">
        <v>547.00299999999993</v>
      </c>
      <c r="D9" s="7">
        <v>343.74609884105428</v>
      </c>
      <c r="E9" s="7">
        <v>328.65951964418088</v>
      </c>
      <c r="F9" s="7">
        <v>318.31415191791609</v>
      </c>
      <c r="G9" s="7">
        <v>248.16168149463752</v>
      </c>
      <c r="H9" s="7">
        <v>257.30847857119215</v>
      </c>
      <c r="I9" s="7">
        <v>282.77023147515649</v>
      </c>
      <c r="J9" s="7">
        <v>216.72813368977251</v>
      </c>
      <c r="K9" s="7">
        <v>234.46041821884677</v>
      </c>
      <c r="L9" s="7">
        <v>207.07305776139435</v>
      </c>
      <c r="M9" s="7">
        <v>198.88538649397623</v>
      </c>
      <c r="N9" s="7">
        <v>183.6704648203544</v>
      </c>
      <c r="O9" s="7">
        <v>194.10320174158639</v>
      </c>
      <c r="P9" s="7">
        <v>184.7984416789792</v>
      </c>
      <c r="Q9" s="7">
        <v>178.58081534593325</v>
      </c>
      <c r="R9" s="7">
        <v>165.62938989732609</v>
      </c>
      <c r="S9" s="7">
        <v>146.05382902520736</v>
      </c>
      <c r="T9" s="7">
        <v>151.56617619797791</v>
      </c>
      <c r="U9" s="7">
        <v>126.31750996696967</v>
      </c>
      <c r="W9" s="8">
        <f t="shared" si="0"/>
        <v>-0.76907346035219237</v>
      </c>
      <c r="X9" s="8">
        <f t="shared" si="1"/>
        <v>-0.63252670970564817</v>
      </c>
      <c r="Y9" s="8">
        <f t="shared" si="2"/>
        <v>-0.60316715670391152</v>
      </c>
      <c r="Z9" s="8">
        <f t="shared" si="4"/>
        <v>-0.16658509744303421</v>
      </c>
      <c r="AA9" s="3"/>
      <c r="AB9" s="8">
        <f t="shared" si="3"/>
        <v>5.0752379126544865E-2</v>
      </c>
    </row>
    <row r="10" spans="2:28" x14ac:dyDescent="0.3">
      <c r="B10" s="12" t="s">
        <v>9</v>
      </c>
      <c r="C10" s="7">
        <v>324.85114818710139</v>
      </c>
      <c r="D10" s="7">
        <v>122.63879463159519</v>
      </c>
      <c r="E10" s="7">
        <v>115.42855083378971</v>
      </c>
      <c r="F10" s="7">
        <v>125.74778370713634</v>
      </c>
      <c r="G10" s="7">
        <v>122.01708282514566</v>
      </c>
      <c r="H10" s="7">
        <v>123.27191584097909</v>
      </c>
      <c r="I10" s="7">
        <v>134.65730777728362</v>
      </c>
      <c r="J10" s="7">
        <v>122.71060041671666</v>
      </c>
      <c r="K10" s="7">
        <v>119.58657870705842</v>
      </c>
      <c r="L10" s="7">
        <v>112.8796597202326</v>
      </c>
      <c r="M10" s="7">
        <v>105.73171078964081</v>
      </c>
      <c r="N10" s="7">
        <v>101.27501616308625</v>
      </c>
      <c r="O10" s="7">
        <v>105.27024301393854</v>
      </c>
      <c r="P10" s="7">
        <v>99.070832489782873</v>
      </c>
      <c r="Q10" s="7">
        <v>91.038554627866489</v>
      </c>
      <c r="R10" s="7">
        <v>88.114804111383279</v>
      </c>
      <c r="S10" s="7">
        <v>93.273529811024829</v>
      </c>
      <c r="T10" s="7">
        <v>98.658302287450354</v>
      </c>
      <c r="U10" s="7">
        <v>94.218283730381117</v>
      </c>
      <c r="W10" s="8">
        <f t="shared" si="0"/>
        <v>-0.70996475075989229</v>
      </c>
      <c r="X10" s="8">
        <f t="shared" si="1"/>
        <v>-0.2317416033530727</v>
      </c>
      <c r="Y10" s="8">
        <f t="shared" si="2"/>
        <v>-0.25073602927417543</v>
      </c>
      <c r="Z10" s="8">
        <f t="shared" si="4"/>
        <v>-4.5004003252892194E-2</v>
      </c>
      <c r="AA10" s="3"/>
      <c r="AB10" s="8">
        <f t="shared" si="3"/>
        <v>3.7855417335150549E-2</v>
      </c>
    </row>
    <row r="11" spans="2:28" x14ac:dyDescent="0.3">
      <c r="B11" s="12" t="s">
        <v>10</v>
      </c>
      <c r="C11" s="7">
        <v>226.61200000000002</v>
      </c>
      <c r="D11" s="7">
        <v>220.565</v>
      </c>
      <c r="E11" s="7">
        <v>193.54399999999998</v>
      </c>
      <c r="F11" s="7">
        <v>186.55700000000002</v>
      </c>
      <c r="G11" s="7">
        <v>160.82800000000003</v>
      </c>
      <c r="H11" s="7">
        <v>131.47699999999998</v>
      </c>
      <c r="I11" s="7">
        <v>147.41399999999999</v>
      </c>
      <c r="J11" s="7">
        <v>121.43799999999999</v>
      </c>
      <c r="K11" s="7">
        <v>111.964</v>
      </c>
      <c r="L11" s="7">
        <v>106.86600000000003</v>
      </c>
      <c r="M11" s="7">
        <v>89.77</v>
      </c>
      <c r="N11" s="7">
        <v>105.90200000000002</v>
      </c>
      <c r="O11" s="7">
        <v>87.558999999999997</v>
      </c>
      <c r="P11" s="7">
        <v>99.845999999999989</v>
      </c>
      <c r="Q11" s="7">
        <v>91.853999999999985</v>
      </c>
      <c r="R11" s="7">
        <v>84.067000000000007</v>
      </c>
      <c r="S11" s="7">
        <v>74.305999999999997</v>
      </c>
      <c r="T11" s="7">
        <v>133.82900000000001</v>
      </c>
      <c r="U11" s="7">
        <v>171.12199999999996</v>
      </c>
      <c r="W11" s="8">
        <f t="shared" si="0"/>
        <v>-0.24486787990044684</v>
      </c>
      <c r="X11" s="8">
        <f t="shared" si="1"/>
        <v>-0.22416521206900478</v>
      </c>
      <c r="Y11" s="8">
        <f t="shared" si="2"/>
        <v>-8.2736107463134895E-2</v>
      </c>
      <c r="Z11" s="8">
        <f t="shared" si="4"/>
        <v>0.27866157559273363</v>
      </c>
      <c r="AA11" s="3"/>
      <c r="AB11" s="8">
        <f t="shared" si="3"/>
        <v>6.8754115111702083E-2</v>
      </c>
    </row>
    <row r="12" spans="2:28" x14ac:dyDescent="0.3">
      <c r="B12" s="12" t="s">
        <v>11</v>
      </c>
      <c r="C12" s="7">
        <v>217.64226200821312</v>
      </c>
      <c r="D12" s="7">
        <v>218.59741382999405</v>
      </c>
      <c r="E12" s="7">
        <v>224.98237493067006</v>
      </c>
      <c r="F12" s="7">
        <v>233.01663008055854</v>
      </c>
      <c r="G12" s="7">
        <v>236.28266340383297</v>
      </c>
      <c r="H12" s="7">
        <v>225.73031738258339</v>
      </c>
      <c r="I12" s="7">
        <v>218.28194494397297</v>
      </c>
      <c r="J12" s="7">
        <v>203.38089936086422</v>
      </c>
      <c r="K12" s="7">
        <v>226.30730661244792</v>
      </c>
      <c r="L12" s="7">
        <v>217.93299340584983</v>
      </c>
      <c r="M12" s="7">
        <v>212.59953051596804</v>
      </c>
      <c r="N12" s="7">
        <v>204.85164973802526</v>
      </c>
      <c r="O12" s="7">
        <v>195.87420559664577</v>
      </c>
      <c r="P12" s="7">
        <v>204.79526905573346</v>
      </c>
      <c r="Q12" s="7">
        <v>211.3263029247905</v>
      </c>
      <c r="R12" s="7">
        <v>213.38812316960323</v>
      </c>
      <c r="S12" s="7">
        <v>218.70771426709007</v>
      </c>
      <c r="T12" s="7">
        <v>199.73704752202758</v>
      </c>
      <c r="U12" s="7">
        <v>198.51497736317361</v>
      </c>
      <c r="W12" s="8">
        <f t="shared" si="0"/>
        <v>-8.7884055553133819E-2</v>
      </c>
      <c r="X12" s="8">
        <f t="shared" si="1"/>
        <v>-9.1869506207602258E-2</v>
      </c>
      <c r="Y12" s="8">
        <f t="shared" si="2"/>
        <v>-0.14806519476939053</v>
      </c>
      <c r="Z12" s="8">
        <f t="shared" si="4"/>
        <v>-6.1183950299415202E-3</v>
      </c>
      <c r="AA12" s="3"/>
      <c r="AB12" s="8">
        <f t="shared" si="3"/>
        <v>7.9760180485411433E-2</v>
      </c>
    </row>
    <row r="13" spans="2:28" x14ac:dyDescent="0.3">
      <c r="B13" s="12" t="s">
        <v>12</v>
      </c>
      <c r="C13" s="7">
        <v>951.59710136634897</v>
      </c>
      <c r="D13" s="7">
        <v>941.71277409836273</v>
      </c>
      <c r="E13" s="7">
        <v>949.80674361795616</v>
      </c>
      <c r="F13" s="7">
        <v>978.73493660848703</v>
      </c>
      <c r="G13" s="7">
        <v>932.98684630211937</v>
      </c>
      <c r="H13" s="7">
        <v>884.96356382637919</v>
      </c>
      <c r="I13" s="7">
        <v>911.48568854535415</v>
      </c>
      <c r="J13" s="7">
        <v>891.70787850638317</v>
      </c>
      <c r="K13" s="7">
        <v>882.64908904463812</v>
      </c>
      <c r="L13" s="7">
        <v>886.58723922995205</v>
      </c>
      <c r="M13" s="7">
        <v>807.788476959219</v>
      </c>
      <c r="N13" s="7">
        <v>795.52646033582539</v>
      </c>
      <c r="O13" s="7">
        <v>885.33404353579783</v>
      </c>
      <c r="P13" s="7">
        <v>835.80803308653776</v>
      </c>
      <c r="Q13" s="7">
        <v>842.80627045446511</v>
      </c>
      <c r="R13" s="7">
        <v>804.74349759632014</v>
      </c>
      <c r="S13" s="7">
        <v>755.75302292346214</v>
      </c>
      <c r="T13" s="7">
        <v>716.87406872852148</v>
      </c>
      <c r="U13" s="7">
        <v>746.25754942610808</v>
      </c>
      <c r="W13" s="8">
        <f t="shared" si="0"/>
        <v>-0.21578412927635493</v>
      </c>
      <c r="X13" s="8">
        <f t="shared" si="1"/>
        <v>-0.20755290790166045</v>
      </c>
      <c r="Y13" s="8">
        <f t="shared" si="2"/>
        <v>-0.23752844461439146</v>
      </c>
      <c r="Z13" s="8">
        <f t="shared" si="4"/>
        <v>4.0988343670600898E-2</v>
      </c>
      <c r="AA13" s="3"/>
      <c r="AB13" s="8">
        <f t="shared" si="3"/>
        <v>0.29983448917275018</v>
      </c>
    </row>
    <row r="14" spans="2:28" x14ac:dyDescent="0.3">
      <c r="B14" s="12" t="s">
        <v>13</v>
      </c>
      <c r="C14" s="7">
        <v>8.6999999999999993</v>
      </c>
      <c r="D14" s="7">
        <v>8.1900000000000013</v>
      </c>
      <c r="E14" s="7">
        <v>11.766999999999998</v>
      </c>
      <c r="F14" s="7">
        <v>10.498000000000001</v>
      </c>
      <c r="G14" s="7">
        <v>8.6630000000000003</v>
      </c>
      <c r="H14" s="7">
        <v>7.9349999999999978</v>
      </c>
      <c r="I14" s="7">
        <v>9.3669999999999991</v>
      </c>
      <c r="J14" s="7">
        <v>7.9359999999999999</v>
      </c>
      <c r="K14" s="7">
        <v>6.0119999999999996</v>
      </c>
      <c r="L14" s="7">
        <v>6.5750000000000002</v>
      </c>
      <c r="M14" s="7">
        <v>5.4399999999999995</v>
      </c>
      <c r="N14" s="7">
        <v>3.8949999999999996</v>
      </c>
      <c r="O14" s="7">
        <v>3.6159999999999997</v>
      </c>
      <c r="P14" s="7">
        <v>3.3639999999999999</v>
      </c>
      <c r="Q14" s="7">
        <v>3.7909999999999999</v>
      </c>
      <c r="R14" s="7">
        <v>3.2629999999999995</v>
      </c>
      <c r="S14" s="7">
        <v>2.5959999999999992</v>
      </c>
      <c r="T14" s="7">
        <v>2.8209999999999993</v>
      </c>
      <c r="U14" s="7">
        <v>2.4439999999999991</v>
      </c>
      <c r="W14" s="8">
        <f t="shared" si="0"/>
        <v>-0.71908045977011503</v>
      </c>
      <c r="X14" s="8">
        <f t="shared" si="1"/>
        <v>-0.70158730158730176</v>
      </c>
      <c r="Y14" s="8">
        <f t="shared" si="2"/>
        <v>-0.7671937511907031</v>
      </c>
      <c r="Z14" s="8">
        <f t="shared" si="4"/>
        <v>-0.13364055299539182</v>
      </c>
      <c r="AA14" s="3"/>
      <c r="AB14" s="8">
        <f t="shared" si="3"/>
        <v>9.8196057393555407E-4</v>
      </c>
    </row>
    <row r="15" spans="2:28" x14ac:dyDescent="0.3">
      <c r="B15" s="12" t="s">
        <v>14</v>
      </c>
      <c r="C15" s="7">
        <v>99.677999999999997</v>
      </c>
      <c r="D15" s="7">
        <v>100.37200000000003</v>
      </c>
      <c r="E15" s="7">
        <v>106.94000000000003</v>
      </c>
      <c r="F15" s="7">
        <v>115.10899999999999</v>
      </c>
      <c r="G15" s="7">
        <v>106.58700000000003</v>
      </c>
      <c r="H15" s="7">
        <v>105.87000000000002</v>
      </c>
      <c r="I15" s="7">
        <v>99.424000000000063</v>
      </c>
      <c r="J15" s="7">
        <v>100.68300000000001</v>
      </c>
      <c r="K15" s="7">
        <v>109.87300000000002</v>
      </c>
      <c r="L15" s="7">
        <v>110.23100000000005</v>
      </c>
      <c r="M15" s="7">
        <v>102.34199999999998</v>
      </c>
      <c r="N15" s="7">
        <v>96.547999999999988</v>
      </c>
      <c r="O15" s="7">
        <v>94.500999999999962</v>
      </c>
      <c r="P15" s="7">
        <v>94.307000000000002</v>
      </c>
      <c r="Q15" s="7">
        <v>94.305000000000007</v>
      </c>
      <c r="R15" s="7">
        <v>81.814999999999998</v>
      </c>
      <c r="S15" s="7">
        <v>69.581999999999994</v>
      </c>
      <c r="T15" s="7">
        <v>66.434999999999988</v>
      </c>
      <c r="U15" s="7">
        <v>49.956999999999994</v>
      </c>
      <c r="W15" s="8">
        <f t="shared" si="0"/>
        <v>-0.498816188125765</v>
      </c>
      <c r="X15" s="8">
        <f t="shared" si="1"/>
        <v>-0.50228151277248656</v>
      </c>
      <c r="Y15" s="8">
        <f t="shared" si="2"/>
        <v>-0.56600265834991181</v>
      </c>
      <c r="Z15" s="8">
        <f t="shared" si="4"/>
        <v>-0.2480319108903439</v>
      </c>
      <c r="AA15" s="3"/>
      <c r="AB15" s="8">
        <f t="shared" si="3"/>
        <v>2.0071933057323438E-2</v>
      </c>
    </row>
    <row r="16" spans="2:28" x14ac:dyDescent="0.3">
      <c r="B16" s="12" t="s">
        <v>15</v>
      </c>
      <c r="C16" s="7">
        <v>476.76481724600006</v>
      </c>
      <c r="D16" s="7">
        <v>423.39407520100002</v>
      </c>
      <c r="E16" s="7">
        <v>428.67357694900011</v>
      </c>
      <c r="F16" s="7">
        <v>430.78257307030015</v>
      </c>
      <c r="G16" s="7">
        <v>447.5780699469999</v>
      </c>
      <c r="H16" s="7">
        <v>426.02625680699992</v>
      </c>
      <c r="I16" s="7">
        <v>431.00108220900017</v>
      </c>
      <c r="J16" s="7">
        <v>421.66412640199985</v>
      </c>
      <c r="K16" s="7">
        <v>416.76371406884994</v>
      </c>
      <c r="L16" s="7">
        <v>426.52862970179996</v>
      </c>
      <c r="M16" s="7">
        <v>434.75577026560023</v>
      </c>
      <c r="N16" s="7">
        <v>420.34193525469982</v>
      </c>
      <c r="O16" s="7">
        <v>439.72539274689984</v>
      </c>
      <c r="P16" s="7">
        <v>429.8357622382</v>
      </c>
      <c r="Q16" s="7">
        <v>421.18403266169992</v>
      </c>
      <c r="R16" s="7">
        <v>445.0638782359199</v>
      </c>
      <c r="S16" s="7">
        <v>438.41500324180015</v>
      </c>
      <c r="T16" s="7">
        <v>427.70323876219993</v>
      </c>
      <c r="U16" s="7">
        <v>403.92119745205059</v>
      </c>
      <c r="W16" s="8">
        <f t="shared" si="0"/>
        <v>-0.15278732230017675</v>
      </c>
      <c r="X16" s="8">
        <f t="shared" si="1"/>
        <v>-4.5992324620284235E-2</v>
      </c>
      <c r="Y16" s="8">
        <f t="shared" si="2"/>
        <v>-6.2354833499418276E-2</v>
      </c>
      <c r="Z16" s="8">
        <f t="shared" si="4"/>
        <v>-5.5604071128794959E-2</v>
      </c>
      <c r="AA16" s="3"/>
      <c r="AB16" s="8">
        <f t="shared" si="3"/>
        <v>0.1622891533857414</v>
      </c>
    </row>
    <row r="17" spans="2:28" x14ac:dyDescent="0.3">
      <c r="B17" s="12" t="s">
        <v>16</v>
      </c>
      <c r="C17" s="7">
        <v>300.86199999999997</v>
      </c>
      <c r="D17" s="7">
        <v>217.75399999999996</v>
      </c>
      <c r="E17" s="7">
        <v>222.61799999999997</v>
      </c>
      <c r="F17" s="7">
        <v>217.86900000000003</v>
      </c>
      <c r="G17" s="7">
        <v>212.90500000000003</v>
      </c>
      <c r="H17" s="7">
        <v>198.904</v>
      </c>
      <c r="I17" s="7">
        <v>193.04400000000001</v>
      </c>
      <c r="J17" s="7">
        <v>189.26300000000001</v>
      </c>
      <c r="K17" s="7">
        <v>183.02899999999997</v>
      </c>
      <c r="L17" s="7">
        <v>167.94100000000003</v>
      </c>
      <c r="M17" s="7">
        <v>159.833</v>
      </c>
      <c r="N17" s="7">
        <v>156.54799999999997</v>
      </c>
      <c r="O17" s="7">
        <v>144.54900000000001</v>
      </c>
      <c r="P17" s="7">
        <v>143.07000000000002</v>
      </c>
      <c r="Q17" s="7">
        <v>134.15099999999998</v>
      </c>
      <c r="R17" s="7">
        <v>128.51900000000003</v>
      </c>
      <c r="S17" s="7">
        <v>124.52000000000001</v>
      </c>
      <c r="T17" s="7">
        <v>120.586</v>
      </c>
      <c r="U17" s="7">
        <v>114.70099999999999</v>
      </c>
      <c r="W17" s="8">
        <f t="shared" si="0"/>
        <v>-0.61875876647765415</v>
      </c>
      <c r="X17" s="8">
        <f t="shared" si="1"/>
        <v>-0.47325422265492245</v>
      </c>
      <c r="Y17" s="8">
        <f t="shared" si="2"/>
        <v>-0.47353226021141154</v>
      </c>
      <c r="Z17" s="8">
        <f t="shared" si="4"/>
        <v>-4.8803343671736395E-2</v>
      </c>
      <c r="AA17" s="3"/>
      <c r="AB17" s="8">
        <f t="shared" si="3"/>
        <v>4.6085049014313428E-2</v>
      </c>
    </row>
    <row r="18" spans="2:28" x14ac:dyDescent="0.3">
      <c r="B18" s="12" t="s">
        <v>17</v>
      </c>
      <c r="C18" s="7">
        <v>4.5835005393211494</v>
      </c>
      <c r="D18" s="7">
        <v>102.85994269730523</v>
      </c>
      <c r="E18" s="7">
        <v>116.21938531677621</v>
      </c>
      <c r="F18" s="7">
        <v>119.29307145525205</v>
      </c>
      <c r="G18" s="7">
        <v>121.40543515940823</v>
      </c>
      <c r="H18" s="7">
        <v>121.03984522618303</v>
      </c>
      <c r="I18" s="7">
        <v>119.197370410587</v>
      </c>
      <c r="J18" s="7">
        <v>116.67074395135769</v>
      </c>
      <c r="K18" s="7">
        <v>117.33400888586795</v>
      </c>
      <c r="L18" s="7">
        <v>117.42046366880683</v>
      </c>
      <c r="M18" s="7">
        <v>111.74258238793519</v>
      </c>
      <c r="N18" s="7">
        <v>108.979626232021</v>
      </c>
      <c r="O18" s="7">
        <v>102.68138941374033</v>
      </c>
      <c r="P18" s="7">
        <v>94.521984975325239</v>
      </c>
      <c r="Q18" s="7">
        <v>89.770185627569447</v>
      </c>
      <c r="R18" s="7">
        <v>84.626256775982853</v>
      </c>
      <c r="S18" s="7">
        <v>79.912105326296768</v>
      </c>
      <c r="T18" s="7">
        <v>73.787270652891067</v>
      </c>
      <c r="U18" s="7">
        <v>68.35404329229732</v>
      </c>
      <c r="W18" s="8">
        <f t="shared" si="0"/>
        <v>13.913065397483527</v>
      </c>
      <c r="X18" s="8">
        <f t="shared" si="1"/>
        <v>-0.33546489041464256</v>
      </c>
      <c r="Y18" s="8">
        <f t="shared" si="2"/>
        <v>-0.42700743254869111</v>
      </c>
      <c r="Z18" s="8">
        <f t="shared" si="4"/>
        <v>-7.3633667603083611E-2</v>
      </c>
      <c r="AA18" s="3"/>
      <c r="AB18" s="8">
        <f t="shared" si="3"/>
        <v>2.746357429710311E-2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4111.5473583549901</v>
      </c>
      <c r="D20" s="13">
        <v>3891.1422100867121</v>
      </c>
      <c r="E20" s="13">
        <v>4209.456107766001</v>
      </c>
      <c r="F20" s="13">
        <v>4215.6488826239211</v>
      </c>
      <c r="G20" s="13">
        <v>3881.3570736980828</v>
      </c>
      <c r="H20" s="13">
        <v>3876.1375423877562</v>
      </c>
      <c r="I20" s="13">
        <v>4244.763876858874</v>
      </c>
      <c r="J20" s="13">
        <v>3712.3736621190578</v>
      </c>
      <c r="K20" s="13">
        <v>3652.8835818383827</v>
      </c>
      <c r="L20" s="13">
        <v>3652.6247187029444</v>
      </c>
      <c r="M20" s="13">
        <v>3383.6320793158579</v>
      </c>
      <c r="N20" s="13">
        <v>3088.9560505218406</v>
      </c>
      <c r="O20" s="13">
        <v>3250.9032778554338</v>
      </c>
      <c r="P20" s="13">
        <v>3101.753844756407</v>
      </c>
      <c r="Q20" s="13">
        <v>3050.3252380155795</v>
      </c>
      <c r="R20" s="13">
        <v>2792.2261662828682</v>
      </c>
      <c r="S20" s="13">
        <v>2466.0747067193156</v>
      </c>
      <c r="T20" s="13">
        <v>2561.0047334217511</v>
      </c>
      <c r="U20" s="13">
        <v>2488.8982968071778</v>
      </c>
      <c r="W20" s="9">
        <f t="shared" si="0"/>
        <v>-0.39465654171548353</v>
      </c>
      <c r="X20" s="9">
        <f t="shared" si="1"/>
        <v>-0.36036819976525247</v>
      </c>
      <c r="Y20" s="9">
        <f t="shared" si="2"/>
        <v>-0.40960493482606464</v>
      </c>
      <c r="Z20" s="9">
        <f>IFERROR((U20-T20)/T20,"-")</f>
        <v>-2.815552649066452E-2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40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0.73135942739170656</v>
      </c>
      <c r="D26" s="13">
        <v>0.86563180445318511</v>
      </c>
      <c r="E26" s="13">
        <v>1.5054468324926984</v>
      </c>
      <c r="F26" s="13">
        <v>1.3334959225668768</v>
      </c>
      <c r="G26" s="13">
        <v>1.039384010911212</v>
      </c>
      <c r="H26" s="13">
        <v>1.1380450796476231</v>
      </c>
      <c r="I26" s="13">
        <v>1.4430148995126642</v>
      </c>
      <c r="J26" s="13">
        <v>1.0832610970919292</v>
      </c>
      <c r="K26" s="13">
        <v>0.7891716566866267</v>
      </c>
      <c r="L26" s="13">
        <v>0.93787376826367586</v>
      </c>
      <c r="M26" s="13">
        <v>0.77920566925802437</v>
      </c>
      <c r="N26" s="13">
        <v>0.61001680289591698</v>
      </c>
      <c r="O26" s="13">
        <v>0.64537381477595046</v>
      </c>
      <c r="P26" s="13">
        <v>0.57283268819725475</v>
      </c>
      <c r="Q26" s="13">
        <v>0.67946349841824372</v>
      </c>
      <c r="R26" s="13">
        <v>0.53978482958895668</v>
      </c>
      <c r="S26" s="13">
        <v>0.40806974613785146</v>
      </c>
      <c r="T26" s="13">
        <v>0.46477908980158306</v>
      </c>
      <c r="U26" s="13">
        <v>0.42096147390576377</v>
      </c>
      <c r="W26" s="8">
        <f>IFERROR((U26-C26)/C26,"-")</f>
        <v>-0.42441232294350079</v>
      </c>
      <c r="X26" s="8">
        <f>IFERROR((U26-D26)/D26,"-")</f>
        <v>-0.5136945387864037</v>
      </c>
      <c r="Y26" s="8">
        <f>IFERROR((U26-F26)/F26,"-")</f>
        <v>-0.68431738951593835</v>
      </c>
      <c r="Z26" s="8">
        <f>IFERROR((U26-T26)/T26,"-")</f>
        <v>-9.4276220374985634E-2</v>
      </c>
    </row>
    <row r="27" spans="2:28" x14ac:dyDescent="0.3">
      <c r="B27" s="12" t="s">
        <v>6</v>
      </c>
      <c r="C27" s="7">
        <v>0.34504164295690914</v>
      </c>
      <c r="D27" s="7">
        <v>0.37642235021423004</v>
      </c>
      <c r="E27" s="7">
        <v>0.51575289052380069</v>
      </c>
      <c r="F27" s="7">
        <v>0.52957418315241644</v>
      </c>
      <c r="G27" s="7">
        <v>0.38776435078071997</v>
      </c>
      <c r="H27" s="7">
        <v>0.45012032472554281</v>
      </c>
      <c r="I27" s="7">
        <v>0.60185776350382381</v>
      </c>
      <c r="J27" s="7">
        <v>0.46806301996716765</v>
      </c>
      <c r="K27" s="7">
        <v>0.33474077486053538</v>
      </c>
      <c r="L27" s="7">
        <v>0.39975577641862042</v>
      </c>
      <c r="M27" s="7">
        <v>0.29462160875773424</v>
      </c>
      <c r="N27" s="7">
        <v>0.24875454068219358</v>
      </c>
      <c r="O27" s="7">
        <v>0.29018826898934524</v>
      </c>
      <c r="P27" s="7">
        <v>0.24156909376000982</v>
      </c>
      <c r="Q27" s="7">
        <v>0.26947733094851056</v>
      </c>
      <c r="R27" s="7">
        <v>0.21765089988129566</v>
      </c>
      <c r="S27" s="7">
        <v>0.16592127593720885</v>
      </c>
      <c r="T27" s="7">
        <v>0.20644829019787914</v>
      </c>
      <c r="U27" s="7">
        <v>0.18276777458105684</v>
      </c>
      <c r="W27" s="8">
        <f t="shared" ref="W27:W40" si="5">IFERROR((U27-C27)/C27,"-")</f>
        <v>-0.47030227130038921</v>
      </c>
      <c r="X27" s="8">
        <f t="shared" ref="X27:X40" si="6">IFERROR((U27-D27)/D27,"-")</f>
        <v>-0.51446088555305025</v>
      </c>
      <c r="Y27" s="8">
        <f t="shared" ref="Y27:Y40" si="7">IFERROR((U27-F27)/F27,"-")</f>
        <v>-0.65487786150546812</v>
      </c>
      <c r="Z27" s="8">
        <f t="shared" ref="Z27:Z39" si="8">IFERROR((U27-T27)/T27,"-")</f>
        <v>-0.11470434361129707</v>
      </c>
    </row>
    <row r="28" spans="2:28" x14ac:dyDescent="0.3">
      <c r="B28" s="12" t="s">
        <v>7</v>
      </c>
      <c r="C28" s="7">
        <v>1.1650611335725625</v>
      </c>
      <c r="D28" s="7">
        <v>1.3728579379157326</v>
      </c>
      <c r="E28" s="7">
        <v>1.2790476758367448</v>
      </c>
      <c r="F28" s="7">
        <v>1.3590857312362326</v>
      </c>
      <c r="G28" s="7">
        <v>1.3569069892165877</v>
      </c>
      <c r="H28" s="7">
        <v>1.4223531038884967</v>
      </c>
      <c r="I28" s="7">
        <v>1.6055643725104332</v>
      </c>
      <c r="J28" s="7">
        <v>1.274324949203397</v>
      </c>
      <c r="K28" s="7">
        <v>1.5308303612874115</v>
      </c>
      <c r="L28" s="7">
        <v>1.4074215834499417</v>
      </c>
      <c r="M28" s="7">
        <v>1.3689113584082044</v>
      </c>
      <c r="N28" s="7">
        <v>1.0627418404290507</v>
      </c>
      <c r="O28" s="7">
        <v>1.1624391523097284</v>
      </c>
      <c r="P28" s="7">
        <v>1.0955426391303085</v>
      </c>
      <c r="Q28" s="7">
        <v>0.91389161392040497</v>
      </c>
      <c r="R28" s="7">
        <v>0.68829125089723808</v>
      </c>
      <c r="S28" s="7">
        <v>0.38768869767000724</v>
      </c>
      <c r="T28" s="7">
        <v>0.5056799584482472</v>
      </c>
      <c r="U28" s="7">
        <v>0.45295445443408966</v>
      </c>
      <c r="W28" s="8">
        <f t="shared" si="5"/>
        <v>-0.611218294575545</v>
      </c>
      <c r="X28" s="8">
        <f t="shared" si="6"/>
        <v>-0.67006458430668847</v>
      </c>
      <c r="Y28" s="8">
        <f t="shared" si="7"/>
        <v>-0.66672120527519663</v>
      </c>
      <c r="Z28" s="8">
        <f t="shared" si="8"/>
        <v>-0.10426654869999881</v>
      </c>
    </row>
    <row r="29" spans="2:28" x14ac:dyDescent="0.3">
      <c r="B29" s="12" t="s">
        <v>8</v>
      </c>
      <c r="C29" s="7">
        <v>1.2862124425675197</v>
      </c>
      <c r="D29" s="7">
        <v>0.75451749587574246</v>
      </c>
      <c r="E29" s="7">
        <v>0.71792795293067513</v>
      </c>
      <c r="F29" s="7">
        <v>0.69314000874915049</v>
      </c>
      <c r="G29" s="7">
        <v>0.53810506919173662</v>
      </c>
      <c r="H29" s="7">
        <v>0.55584509989153963</v>
      </c>
      <c r="I29" s="7">
        <v>0.60786879889238532</v>
      </c>
      <c r="J29" s="7">
        <v>0.46387039360676624</v>
      </c>
      <c r="K29" s="7">
        <v>0.49998383194902246</v>
      </c>
      <c r="L29" s="7">
        <v>0.43975759803218306</v>
      </c>
      <c r="M29" s="7">
        <v>0.42072110951182234</v>
      </c>
      <c r="N29" s="7">
        <v>0.38722656253303006</v>
      </c>
      <c r="O29" s="7">
        <v>0.40817171473786051</v>
      </c>
      <c r="P29" s="7">
        <v>0.38686903844853154</v>
      </c>
      <c r="Q29" s="7">
        <v>0.37314569989245994</v>
      </c>
      <c r="R29" s="7">
        <v>0.34553562056516363</v>
      </c>
      <c r="S29" s="7">
        <v>0.30339202087483325</v>
      </c>
      <c r="T29" s="7">
        <v>0.31349200933648946</v>
      </c>
      <c r="U29" s="7">
        <v>0.26014434664416991</v>
      </c>
      <c r="W29" s="8">
        <f t="shared" si="5"/>
        <v>-0.79774387337998898</v>
      </c>
      <c r="X29" s="8">
        <f t="shared" si="6"/>
        <v>-0.65521760851651378</v>
      </c>
      <c r="Y29" s="8">
        <f t="shared" si="7"/>
        <v>-0.62468715791831175</v>
      </c>
      <c r="Z29" s="8">
        <f t="shared" si="8"/>
        <v>-0.17017232051697484</v>
      </c>
    </row>
    <row r="30" spans="2:28" x14ac:dyDescent="0.3">
      <c r="B30" s="12" t="s">
        <v>9</v>
      </c>
      <c r="C30" s="7">
        <v>0.76384880664383026</v>
      </c>
      <c r="D30" s="7">
        <v>0.26919030218707241</v>
      </c>
      <c r="E30" s="7">
        <v>0.25214356577766112</v>
      </c>
      <c r="F30" s="7">
        <v>0.2738201219574648</v>
      </c>
      <c r="G30" s="7">
        <v>0.26457755444253656</v>
      </c>
      <c r="H30" s="7">
        <v>0.26629550162876714</v>
      </c>
      <c r="I30" s="7">
        <v>0.28947168700765852</v>
      </c>
      <c r="J30" s="7">
        <v>0.2626415571709006</v>
      </c>
      <c r="K30" s="7">
        <v>0.25501684389140183</v>
      </c>
      <c r="L30" s="7">
        <v>0.23972065010243077</v>
      </c>
      <c r="M30" s="7">
        <v>0.22366430967188283</v>
      </c>
      <c r="N30" s="7">
        <v>0.21351487522866539</v>
      </c>
      <c r="O30" s="7">
        <v>0.22136850508563588</v>
      </c>
      <c r="P30" s="7">
        <v>0.20740130357916095</v>
      </c>
      <c r="Q30" s="7">
        <v>0.19022561364168833</v>
      </c>
      <c r="R30" s="7">
        <v>0.18382488481349035</v>
      </c>
      <c r="S30" s="7">
        <v>0.193753528355712</v>
      </c>
      <c r="T30" s="7">
        <v>0.20405997035526063</v>
      </c>
      <c r="U30" s="7">
        <v>0.19403765851135088</v>
      </c>
      <c r="W30" s="8">
        <f t="shared" si="5"/>
        <v>-0.74597373613253892</v>
      </c>
      <c r="X30" s="8">
        <f t="shared" si="6"/>
        <v>-0.27918035332303531</v>
      </c>
      <c r="Y30" s="8">
        <f t="shared" si="7"/>
        <v>-0.29136815393905685</v>
      </c>
      <c r="Z30" s="8">
        <f t="shared" si="8"/>
        <v>-4.911454131087685E-2</v>
      </c>
    </row>
    <row r="31" spans="2:28" x14ac:dyDescent="0.3">
      <c r="B31" s="12" t="s">
        <v>10</v>
      </c>
      <c r="C31" s="7">
        <v>0.53285114347656382</v>
      </c>
      <c r="D31" s="7">
        <v>0.48413684413851232</v>
      </c>
      <c r="E31" s="7">
        <v>0.42277992699693523</v>
      </c>
      <c r="F31" s="7">
        <v>0.40623428092371011</v>
      </c>
      <c r="G31" s="7">
        <v>0.34873378334132021</v>
      </c>
      <c r="H31" s="7">
        <v>0.2840203579930613</v>
      </c>
      <c r="I31" s="7">
        <v>0.31689464146368201</v>
      </c>
      <c r="J31" s="7">
        <v>0.25991776840311887</v>
      </c>
      <c r="K31" s="7">
        <v>0.23876179265400824</v>
      </c>
      <c r="L31" s="7">
        <v>0.22694954128440373</v>
      </c>
      <c r="M31" s="7">
        <v>0.1898989898989899</v>
      </c>
      <c r="N31" s="7">
        <v>0.22326979716353629</v>
      </c>
      <c r="O31" s="7">
        <v>0.1841242537478209</v>
      </c>
      <c r="P31" s="7">
        <v>0.20902408949980841</v>
      </c>
      <c r="Q31" s="7">
        <v>0.19192949170675033</v>
      </c>
      <c r="R31" s="7">
        <v>0.175380365960767</v>
      </c>
      <c r="S31" s="7">
        <v>0.15435300569377422</v>
      </c>
      <c r="T31" s="7">
        <v>0.27680530821528221</v>
      </c>
      <c r="U31" s="7">
        <v>0.35241686523178045</v>
      </c>
      <c r="W31" s="8">
        <f t="shared" si="5"/>
        <v>-0.33862042045654228</v>
      </c>
      <c r="X31" s="8">
        <f t="shared" si="6"/>
        <v>-0.27207179230723155</v>
      </c>
      <c r="Y31" s="8">
        <f t="shared" si="7"/>
        <v>-0.13247876464181627</v>
      </c>
      <c r="Z31" s="8">
        <f t="shared" si="8"/>
        <v>0.27315790114000343</v>
      </c>
    </row>
    <row r="32" spans="2:28" x14ac:dyDescent="0.3">
      <c r="B32" s="12" t="s">
        <v>11</v>
      </c>
      <c r="C32" s="7">
        <v>0.51175987229229813</v>
      </c>
      <c r="D32" s="7">
        <v>0.47981802220884417</v>
      </c>
      <c r="E32" s="7">
        <v>0.49145430521631156</v>
      </c>
      <c r="F32" s="7">
        <v>0.50740172260511185</v>
      </c>
      <c r="G32" s="7">
        <v>0.51234702381912578</v>
      </c>
      <c r="H32" s="7">
        <v>0.48762905719546912</v>
      </c>
      <c r="I32" s="7">
        <v>0.46923886931373887</v>
      </c>
      <c r="J32" s="7">
        <v>0.43530286646432859</v>
      </c>
      <c r="K32" s="7">
        <v>0.48259742611453993</v>
      </c>
      <c r="L32" s="7">
        <v>0.46282066217688123</v>
      </c>
      <c r="M32" s="7">
        <v>0.44973193826425101</v>
      </c>
      <c r="N32" s="7">
        <v>0.43188217678254115</v>
      </c>
      <c r="O32" s="7">
        <v>0.41189588658995246</v>
      </c>
      <c r="P32" s="7">
        <v>0.42873169329009658</v>
      </c>
      <c r="Q32" s="7">
        <v>0.44156759536461981</v>
      </c>
      <c r="R32" s="7">
        <v>0.44516977093468579</v>
      </c>
      <c r="S32" s="7">
        <v>0.45431315190617855</v>
      </c>
      <c r="T32" s="7">
        <v>0.4131262656176562</v>
      </c>
      <c r="U32" s="7">
        <v>0.40883127840889849</v>
      </c>
      <c r="W32" s="8">
        <f t="shared" si="5"/>
        <v>-0.20112673825393382</v>
      </c>
      <c r="X32" s="8">
        <f t="shared" si="6"/>
        <v>-0.14794513860308525</v>
      </c>
      <c r="Y32" s="8">
        <f t="shared" si="7"/>
        <v>-0.19426509569209</v>
      </c>
      <c r="Z32" s="8">
        <f t="shared" si="8"/>
        <v>-1.0396306326193913E-2</v>
      </c>
    </row>
    <row r="33" spans="2:26" x14ac:dyDescent="0.3">
      <c r="B33" s="12" t="s">
        <v>12</v>
      </c>
      <c r="C33" s="7">
        <v>2.2375673114929602</v>
      </c>
      <c r="D33" s="7">
        <v>2.0670453178741193</v>
      </c>
      <c r="E33" s="7">
        <v>2.0747696943743867</v>
      </c>
      <c r="F33" s="7">
        <v>2.131228971242364</v>
      </c>
      <c r="G33" s="7">
        <v>2.0230558902593136</v>
      </c>
      <c r="H33" s="7">
        <v>1.9117234817404078</v>
      </c>
      <c r="I33" s="7">
        <v>1.9594131525557772</v>
      </c>
      <c r="J33" s="7">
        <v>1.9085518688454899</v>
      </c>
      <c r="K33" s="7">
        <v>1.882237851315826</v>
      </c>
      <c r="L33" s="7">
        <v>1.8828305284360178</v>
      </c>
      <c r="M33" s="7">
        <v>1.7087915319884055</v>
      </c>
      <c r="N33" s="7">
        <v>1.6771829751789928</v>
      </c>
      <c r="O33" s="7">
        <v>1.8617328896352123</v>
      </c>
      <c r="P33" s="7">
        <v>1.7497347225981945</v>
      </c>
      <c r="Q33" s="7">
        <v>1.7610488285277448</v>
      </c>
      <c r="R33" s="7">
        <v>1.6788538797981398</v>
      </c>
      <c r="S33" s="7">
        <v>1.5698967869403848</v>
      </c>
      <c r="T33" s="7">
        <v>1.482746994641982</v>
      </c>
      <c r="U33" s="7">
        <v>1.5368786376053316</v>
      </c>
      <c r="W33" s="8">
        <f t="shared" si="5"/>
        <v>-0.31314752869718665</v>
      </c>
      <c r="X33" s="8">
        <f t="shared" si="6"/>
        <v>-0.25648527184398878</v>
      </c>
      <c r="Y33" s="8">
        <f t="shared" si="7"/>
        <v>-0.27887680847852114</v>
      </c>
      <c r="Z33" s="8">
        <f t="shared" si="8"/>
        <v>3.6507673365016667E-2</v>
      </c>
    </row>
    <row r="34" spans="2:26" x14ac:dyDescent="0.3">
      <c r="B34" s="12" t="s">
        <v>13</v>
      </c>
      <c r="C34" s="7">
        <v>2.0457014404559798E-2</v>
      </c>
      <c r="D34" s="7">
        <v>1.7976926318746929E-2</v>
      </c>
      <c r="E34" s="7">
        <v>2.5703981528608155E-2</v>
      </c>
      <c r="F34" s="7">
        <v>2.2859755898396249E-2</v>
      </c>
      <c r="G34" s="7">
        <v>1.8784544762639941E-2</v>
      </c>
      <c r="H34" s="7">
        <v>1.7141412875825743E-2</v>
      </c>
      <c r="I34" s="7">
        <v>2.0136161467637467E-2</v>
      </c>
      <c r="J34" s="7">
        <v>1.6985683312037019E-2</v>
      </c>
      <c r="K34" s="7">
        <v>1.282051282051282E-2</v>
      </c>
      <c r="L34" s="7">
        <v>1.3963217804960924E-2</v>
      </c>
      <c r="M34" s="7">
        <v>1.1507747633402083E-2</v>
      </c>
      <c r="N34" s="7">
        <v>8.2117038389451901E-3</v>
      </c>
      <c r="O34" s="7">
        <v>7.6039390759615848E-3</v>
      </c>
      <c r="P34" s="7">
        <v>7.0424156909376003E-3</v>
      </c>
      <c r="Q34" s="7">
        <v>7.9213175589554138E-3</v>
      </c>
      <c r="R34" s="7">
        <v>6.8072624707671567E-3</v>
      </c>
      <c r="S34" s="7">
        <v>5.392571296813687E-3</v>
      </c>
      <c r="T34" s="7">
        <v>5.8348173749733692E-3</v>
      </c>
      <c r="U34" s="7">
        <v>5.0332909773522479E-3</v>
      </c>
      <c r="W34" s="8">
        <f t="shared" si="5"/>
        <v>-0.75395769500800935</v>
      </c>
      <c r="X34" s="8">
        <f t="shared" si="6"/>
        <v>-0.72001381726177704</v>
      </c>
      <c r="Y34" s="8">
        <f t="shared" si="7"/>
        <v>-0.7798186909902497</v>
      </c>
      <c r="Z34" s="8">
        <f t="shared" si="8"/>
        <v>-0.13736957750537643</v>
      </c>
    </row>
    <row r="35" spans="2:26" x14ac:dyDescent="0.3">
      <c r="B35" s="12" t="s">
        <v>14</v>
      </c>
      <c r="C35" s="7">
        <v>0.23438095193307029</v>
      </c>
      <c r="D35" s="7">
        <v>0.22031502423263336</v>
      </c>
      <c r="E35" s="7">
        <v>0.23360106948834511</v>
      </c>
      <c r="F35" s="7">
        <v>0.25065380469694165</v>
      </c>
      <c r="G35" s="7">
        <v>0.23111950509240495</v>
      </c>
      <c r="H35" s="7">
        <v>0.22870338767028003</v>
      </c>
      <c r="I35" s="7">
        <v>0.21373094029661457</v>
      </c>
      <c r="J35" s="7">
        <v>0.21549515535607655</v>
      </c>
      <c r="K35" s="7">
        <v>0.23430276199737282</v>
      </c>
      <c r="L35" s="7">
        <v>0.23409573564390088</v>
      </c>
      <c r="M35" s="7">
        <v>0.21649373314294779</v>
      </c>
      <c r="N35" s="7">
        <v>0.20354905834210019</v>
      </c>
      <c r="O35" s="7">
        <v>0.19872230271500149</v>
      </c>
      <c r="P35" s="7">
        <v>0.19742838780179911</v>
      </c>
      <c r="Q35" s="7">
        <v>0.19705087111508582</v>
      </c>
      <c r="R35" s="7">
        <v>0.17068224917125802</v>
      </c>
      <c r="S35" s="7">
        <v>0.14454002156197612</v>
      </c>
      <c r="T35" s="7">
        <v>0.13741087993844586</v>
      </c>
      <c r="U35" s="7">
        <v>0.10288384507184382</v>
      </c>
      <c r="W35" s="8">
        <f t="shared" si="5"/>
        <v>-0.56104007504320019</v>
      </c>
      <c r="X35" s="8">
        <f t="shared" si="6"/>
        <v>-0.53301484803320764</v>
      </c>
      <c r="Y35" s="8">
        <f t="shared" si="7"/>
        <v>-0.58953806747023951</v>
      </c>
      <c r="Z35" s="8">
        <f t="shared" si="8"/>
        <v>-0.2512685668126764</v>
      </c>
    </row>
    <row r="36" spans="2:26" x14ac:dyDescent="0.3">
      <c r="B36" s="12" t="s">
        <v>15</v>
      </c>
      <c r="C36" s="7">
        <v>1.1210557165504302</v>
      </c>
      <c r="D36" s="7">
        <v>0.92934360118221893</v>
      </c>
      <c r="E36" s="7">
        <v>0.93639990683262408</v>
      </c>
      <c r="F36" s="7">
        <v>0.93804386222805347</v>
      </c>
      <c r="G36" s="7">
        <v>0.97051255797015012</v>
      </c>
      <c r="H36" s="7">
        <v>0.92031404711674292</v>
      </c>
      <c r="I36" s="7">
        <v>0.92651941753890443</v>
      </c>
      <c r="J36" s="7">
        <v>0.90250167781138069</v>
      </c>
      <c r="K36" s="7">
        <v>0.88874327001733688</v>
      </c>
      <c r="L36" s="7">
        <v>0.90581173484072364</v>
      </c>
      <c r="M36" s="7">
        <v>0.91968008940843027</v>
      </c>
      <c r="N36" s="7">
        <v>0.88619344888335549</v>
      </c>
      <c r="O36" s="7">
        <v>0.92468061299798299</v>
      </c>
      <c r="P36" s="7">
        <v>0.89984605128193318</v>
      </c>
      <c r="Q36" s="7">
        <v>0.88006659812048915</v>
      </c>
      <c r="R36" s="7">
        <v>0.92849115397164006</v>
      </c>
      <c r="S36" s="7">
        <v>0.91070268203937277</v>
      </c>
      <c r="T36" s="7">
        <v>0.88464030090821266</v>
      </c>
      <c r="U36" s="7">
        <v>0.83185471305103231</v>
      </c>
      <c r="W36" s="8">
        <f t="shared" si="5"/>
        <v>-0.25797201622528665</v>
      </c>
      <c r="X36" s="8">
        <f t="shared" si="6"/>
        <v>-0.10490080096013024</v>
      </c>
      <c r="Y36" s="8">
        <f t="shared" si="7"/>
        <v>-0.11320275463963846</v>
      </c>
      <c r="Z36" s="8">
        <f t="shared" si="8"/>
        <v>-5.9668983883040622E-2</v>
      </c>
    </row>
    <row r="37" spans="2:26" x14ac:dyDescent="0.3">
      <c r="B37" s="12" t="s">
        <v>16</v>
      </c>
      <c r="C37" s="7">
        <v>0.70744118020513436</v>
      </c>
      <c r="D37" s="7">
        <v>0.4779667415888178</v>
      </c>
      <c r="E37" s="7">
        <v>0.4862895351351823</v>
      </c>
      <c r="F37" s="7">
        <v>0.47441723736213492</v>
      </c>
      <c r="G37" s="7">
        <v>0.46165572003807659</v>
      </c>
      <c r="H37" s="7">
        <v>0.42967808275403208</v>
      </c>
      <c r="I37" s="7">
        <v>0.41498507039165233</v>
      </c>
      <c r="J37" s="7">
        <v>0.40508585946144937</v>
      </c>
      <c r="K37" s="7">
        <v>0.39030699285190296</v>
      </c>
      <c r="L37" s="7">
        <v>0.35665349983010536</v>
      </c>
      <c r="M37" s="7">
        <v>0.33810989475910941</v>
      </c>
      <c r="N37" s="7">
        <v>0.33004513801776419</v>
      </c>
      <c r="O37" s="7">
        <v>0.30396620284600973</v>
      </c>
      <c r="P37" s="7">
        <v>0.29951201334793182</v>
      </c>
      <c r="Q37" s="7">
        <v>0.28030933048046097</v>
      </c>
      <c r="R37" s="7">
        <v>0.26811601761585185</v>
      </c>
      <c r="S37" s="7">
        <v>0.25866062322004646</v>
      </c>
      <c r="T37" s="7">
        <v>0.24941413965917716</v>
      </c>
      <c r="U37" s="7">
        <v>0.23622074811509017</v>
      </c>
      <c r="W37" s="8">
        <f t="shared" si="5"/>
        <v>-0.66609132359725787</v>
      </c>
      <c r="X37" s="8">
        <f t="shared" si="6"/>
        <v>-0.50577994751294919</v>
      </c>
      <c r="Y37" s="8">
        <f t="shared" si="7"/>
        <v>-0.50208228219419271</v>
      </c>
      <c r="Z37" s="8">
        <f t="shared" si="8"/>
        <v>-5.2897528432492569E-2</v>
      </c>
    </row>
    <row r="38" spans="2:26" x14ac:dyDescent="0.3">
      <c r="B38" s="12" t="s">
        <v>17</v>
      </c>
      <c r="C38" s="7">
        <v>1.077755592600004E-2</v>
      </c>
      <c r="D38" s="7">
        <v>0.22577602088156132</v>
      </c>
      <c r="E38" s="7">
        <v>0.25387107448360757</v>
      </c>
      <c r="F38" s="7">
        <v>0.25976476413002503</v>
      </c>
      <c r="G38" s="7">
        <v>0.26325127913883006</v>
      </c>
      <c r="H38" s="7">
        <v>0.26147371914909256</v>
      </c>
      <c r="I38" s="7">
        <v>0.25623758910060557</v>
      </c>
      <c r="J38" s="7">
        <v>0.2497142525878932</v>
      </c>
      <c r="K38" s="7">
        <v>0.2502132676652421</v>
      </c>
      <c r="L38" s="7">
        <v>0.2493638796908062</v>
      </c>
      <c r="M38" s="7">
        <v>0.23637967610753649</v>
      </c>
      <c r="N38" s="7">
        <v>0.22975825804783026</v>
      </c>
      <c r="O38" s="7">
        <v>0.21592451032554436</v>
      </c>
      <c r="P38" s="7">
        <v>0.19787845128680101</v>
      </c>
      <c r="Q38" s="7">
        <v>0.187575348900647</v>
      </c>
      <c r="R38" s="7">
        <v>0.17654708605352526</v>
      </c>
      <c r="S38" s="7">
        <v>0.165998353409299</v>
      </c>
      <c r="T38" s="7">
        <v>0.15261795422096824</v>
      </c>
      <c r="U38" s="7">
        <v>0.14077159957801358</v>
      </c>
      <c r="W38" s="8">
        <f t="shared" si="5"/>
        <v>12.061551296469055</v>
      </c>
      <c r="X38" s="8">
        <f t="shared" si="6"/>
        <v>-0.37649889023484817</v>
      </c>
      <c r="Y38" s="8">
        <f t="shared" si="7"/>
        <v>-0.45808046734332886</v>
      </c>
      <c r="Z38" s="8">
        <f t="shared" si="8"/>
        <v>-7.7620976532046124E-2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9.6678141994135434</v>
      </c>
      <c r="D40" s="13">
        <v>8.540998389071417</v>
      </c>
      <c r="E40" s="13">
        <v>9.1951884116175826</v>
      </c>
      <c r="F40" s="13">
        <v>9.179720366748878</v>
      </c>
      <c r="G40" s="13">
        <v>8.4161982789646554</v>
      </c>
      <c r="H40" s="13">
        <v>8.3733426562768809</v>
      </c>
      <c r="I40" s="13">
        <v>9.1249333635555772</v>
      </c>
      <c r="J40" s="13">
        <v>7.9457161492819344</v>
      </c>
      <c r="K40" s="13">
        <v>7.7897273441117401</v>
      </c>
      <c r="L40" s="13">
        <v>7.7570181759746522</v>
      </c>
      <c r="M40" s="13">
        <v>7.1577176568107426</v>
      </c>
      <c r="N40" s="13">
        <v>6.5123471780239219</v>
      </c>
      <c r="O40" s="13">
        <v>6.836192053832006</v>
      </c>
      <c r="P40" s="13">
        <v>6.4934125879127675</v>
      </c>
      <c r="Q40" s="13">
        <v>6.3736731385960601</v>
      </c>
      <c r="R40" s="13">
        <v>5.825135271722778</v>
      </c>
      <c r="S40" s="13">
        <v>5.1226824650434573</v>
      </c>
      <c r="T40" s="13">
        <v>5.2970559787161564</v>
      </c>
      <c r="U40" s="13">
        <v>5.1257566861157731</v>
      </c>
      <c r="W40" s="9">
        <f t="shared" si="5"/>
        <v>-0.46981224707165914</v>
      </c>
      <c r="X40" s="9">
        <f t="shared" si="6"/>
        <v>-0.39986445932662812</v>
      </c>
      <c r="Y40" s="9">
        <f t="shared" si="7"/>
        <v>-0.4416216963773234</v>
      </c>
      <c r="Z40" s="9">
        <f>IFERROR((U40-T40)/T40,"-")</f>
        <v>-3.2338584543692331E-2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84D7-965A-4DA5-BE79-FFD5738AAF31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22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94.819000000000017</v>
      </c>
      <c r="D6" s="7">
        <v>116.373</v>
      </c>
      <c r="E6" s="7">
        <v>201.19199999999995</v>
      </c>
      <c r="F6" s="7">
        <v>180.08199999999999</v>
      </c>
      <c r="G6" s="7">
        <v>143.74200000000002</v>
      </c>
      <c r="H6" s="7">
        <v>148.41700000000009</v>
      </c>
      <c r="I6" s="7">
        <v>197.71699999999998</v>
      </c>
      <c r="J6" s="7">
        <v>146.63699999999997</v>
      </c>
      <c r="K6" s="7">
        <v>107.42300000000003</v>
      </c>
      <c r="L6" s="7">
        <v>128.31</v>
      </c>
      <c r="M6" s="7">
        <v>107.71899999999999</v>
      </c>
      <c r="N6" s="7">
        <v>82.416999999999987</v>
      </c>
      <c r="O6" s="7">
        <v>89.995000000000005</v>
      </c>
      <c r="P6" s="7">
        <v>79.989000000000004</v>
      </c>
      <c r="Q6" s="7">
        <v>90.317000000000007</v>
      </c>
      <c r="R6" s="7">
        <v>71.664999999999992</v>
      </c>
      <c r="S6" s="7">
        <v>54.632000000000019</v>
      </c>
      <c r="T6" s="7">
        <v>61.384</v>
      </c>
      <c r="U6" s="7">
        <v>56.157000000000004</v>
      </c>
      <c r="W6" s="8">
        <f>IFERROR((U6-C6)/C6,"-")</f>
        <v>-0.40774528311836244</v>
      </c>
      <c r="X6" s="8">
        <f>IFERROR((U6-D6)/D6,"-")</f>
        <v>-0.51743961228119928</v>
      </c>
      <c r="Y6" s="8">
        <f>IFERROR((U6-F6)/F6,"-")</f>
        <v>-0.68815872769071862</v>
      </c>
      <c r="Z6" s="8">
        <f>IFERROR((U6-T6)/T6,"-")</f>
        <v>-8.5152482731656404E-2</v>
      </c>
      <c r="AA6" s="3"/>
      <c r="AB6" s="8">
        <f>U6/($U$20-$U$19)</f>
        <v>7.9497120279480013E-2</v>
      </c>
    </row>
    <row r="7" spans="2:28" x14ac:dyDescent="0.3">
      <c r="B7" s="12" t="s">
        <v>6</v>
      </c>
      <c r="C7" s="7">
        <v>44.284999999999982</v>
      </c>
      <c r="D7" s="7">
        <v>46.869999999999941</v>
      </c>
      <c r="E7" s="7">
        <v>66.638000000000019</v>
      </c>
      <c r="F7" s="7">
        <v>66.89200000000001</v>
      </c>
      <c r="G7" s="7">
        <v>48.501999999999967</v>
      </c>
      <c r="H7" s="7">
        <v>56.611000000000004</v>
      </c>
      <c r="I7" s="7">
        <v>76.528000000000006</v>
      </c>
      <c r="J7" s="7">
        <v>59.670999999999971</v>
      </c>
      <c r="K7" s="7">
        <v>40.753999999999976</v>
      </c>
      <c r="L7" s="7">
        <v>46.478999999999985</v>
      </c>
      <c r="M7" s="7">
        <v>36.328999999999994</v>
      </c>
      <c r="N7" s="7">
        <v>29.907000000000007</v>
      </c>
      <c r="O7" s="7">
        <v>35.068000000000005</v>
      </c>
      <c r="P7" s="7">
        <v>29.321000000000005</v>
      </c>
      <c r="Q7" s="7">
        <v>32.276000000000003</v>
      </c>
      <c r="R7" s="7">
        <v>26.384000000000025</v>
      </c>
      <c r="S7" s="7">
        <v>20.179000000000006</v>
      </c>
      <c r="T7" s="7">
        <v>24.827000000000005</v>
      </c>
      <c r="U7" s="7">
        <v>20.959000000000017</v>
      </c>
      <c r="W7" s="8">
        <f t="shared" ref="W7:W20" si="0">IFERROR((U7-C7)/C7,"-")</f>
        <v>-0.52672462459071867</v>
      </c>
      <c r="X7" s="8">
        <f t="shared" ref="X7:X20" si="1">IFERROR((U7-D7)/D7,"-")</f>
        <v>-0.55282696820994148</v>
      </c>
      <c r="Y7" s="8">
        <f t="shared" ref="Y7:Y20" si="2">IFERROR((U7-F7)/F7,"-")</f>
        <v>-0.68667404173892221</v>
      </c>
      <c r="Z7" s="8">
        <f>IFERROR((U7-T7)/T7,"-")</f>
        <v>-0.15579812301123724</v>
      </c>
      <c r="AA7" s="3"/>
      <c r="AB7" s="8">
        <f t="shared" ref="AB7:AB19" si="3">U7/($U$20-$U$19)</f>
        <v>2.9670034794195256E-2</v>
      </c>
    </row>
    <row r="8" spans="2:28" x14ac:dyDescent="0.3">
      <c r="B8" s="12" t="s">
        <v>7</v>
      </c>
      <c r="C8" s="7">
        <v>132.28525402606246</v>
      </c>
      <c r="D8" s="7">
        <v>144.64430227511892</v>
      </c>
      <c r="E8" s="7">
        <v>147.58874972266833</v>
      </c>
      <c r="F8" s="7">
        <v>150.64314958789629</v>
      </c>
      <c r="G8" s="7">
        <v>150.08397049985541</v>
      </c>
      <c r="H8" s="7">
        <v>157.77770647133408</v>
      </c>
      <c r="I8" s="7">
        <v>132.80305257977224</v>
      </c>
      <c r="J8" s="7">
        <v>105.90730146197261</v>
      </c>
      <c r="K8" s="7">
        <v>121.71304495895808</v>
      </c>
      <c r="L8" s="7">
        <v>102.69870141925927</v>
      </c>
      <c r="M8" s="7">
        <v>108.55105953922731</v>
      </c>
      <c r="N8" s="7">
        <v>112.20561844286226</v>
      </c>
      <c r="O8" s="7">
        <v>93.483374654477416</v>
      </c>
      <c r="P8" s="7">
        <v>66.257065769920828</v>
      </c>
      <c r="Q8" s="7">
        <v>96.655528684605116</v>
      </c>
      <c r="R8" s="7">
        <v>72.670609360783303</v>
      </c>
      <c r="S8" s="7">
        <v>60.187009916601468</v>
      </c>
      <c r="T8" s="7">
        <v>64.696296923398577</v>
      </c>
      <c r="U8" s="7">
        <v>69.341890140095686</v>
      </c>
      <c r="W8" s="8">
        <f t="shared" si="0"/>
        <v>-0.47581542137391863</v>
      </c>
      <c r="X8" s="8">
        <f t="shared" si="1"/>
        <v>-0.52060406770669199</v>
      </c>
      <c r="Y8" s="8">
        <f t="shared" si="2"/>
        <v>-0.53969436824847761</v>
      </c>
      <c r="Z8" s="8">
        <f t="shared" ref="Z8:Z19" si="4">IFERROR((U8-T8)/T8,"-")</f>
        <v>7.1806168785789437E-2</v>
      </c>
      <c r="AA8" s="3"/>
      <c r="AB8" s="8">
        <f t="shared" si="3"/>
        <v>9.816194919375458E-2</v>
      </c>
    </row>
    <row r="9" spans="2:28" x14ac:dyDescent="0.3">
      <c r="B9" s="12" t="s">
        <v>8</v>
      </c>
      <c r="C9" s="7">
        <v>99.92</v>
      </c>
      <c r="D9" s="7">
        <v>75.703241344948594</v>
      </c>
      <c r="E9" s="7">
        <v>75.808651950416575</v>
      </c>
      <c r="F9" s="7">
        <v>70.45426272384131</v>
      </c>
      <c r="G9" s="7">
        <v>54.2028631050839</v>
      </c>
      <c r="H9" s="7">
        <v>55.097478622203354</v>
      </c>
      <c r="I9" s="7">
        <v>59.923081046827335</v>
      </c>
      <c r="J9" s="7">
        <v>46.494931839041605</v>
      </c>
      <c r="K9" s="7">
        <v>50.779113692181127</v>
      </c>
      <c r="L9" s="7">
        <v>43.443039971481163</v>
      </c>
      <c r="M9" s="7">
        <v>42.846479134267945</v>
      </c>
      <c r="N9" s="7">
        <v>38.74959258797</v>
      </c>
      <c r="O9" s="7">
        <v>40.709020100059654</v>
      </c>
      <c r="P9" s="7">
        <v>39.45136131840961</v>
      </c>
      <c r="Q9" s="7">
        <v>37.352952730369736</v>
      </c>
      <c r="R9" s="7">
        <v>34.696767347968994</v>
      </c>
      <c r="S9" s="7">
        <v>31.452623837566478</v>
      </c>
      <c r="T9" s="7">
        <v>31.746431360482564</v>
      </c>
      <c r="U9" s="7">
        <v>26.195220861081836</v>
      </c>
      <c r="W9" s="8">
        <f t="shared" si="0"/>
        <v>-0.73783806183865253</v>
      </c>
      <c r="X9" s="8">
        <f t="shared" si="1"/>
        <v>-0.65397491050982914</v>
      </c>
      <c r="Y9" s="8">
        <f t="shared" si="2"/>
        <v>-0.62819537316345342</v>
      </c>
      <c r="Z9" s="8">
        <f t="shared" si="4"/>
        <v>-0.17486092960706076</v>
      </c>
      <c r="AA9" s="3"/>
      <c r="AB9" s="8">
        <f t="shared" si="3"/>
        <v>3.7082547563811574E-2</v>
      </c>
    </row>
    <row r="10" spans="2:28" x14ac:dyDescent="0.3">
      <c r="B10" s="12" t="s">
        <v>9</v>
      </c>
      <c r="C10" s="7">
        <v>44.50350788121014</v>
      </c>
      <c r="D10" s="7">
        <v>37.151949613513139</v>
      </c>
      <c r="E10" s="7">
        <v>35.949657178031224</v>
      </c>
      <c r="F10" s="7">
        <v>38.690810466577581</v>
      </c>
      <c r="G10" s="7">
        <v>39.947565480830526</v>
      </c>
      <c r="H10" s="7">
        <v>40.857599141558538</v>
      </c>
      <c r="I10" s="7">
        <v>46.107197173655941</v>
      </c>
      <c r="J10" s="7">
        <v>40.738688746354221</v>
      </c>
      <c r="K10" s="7">
        <v>42.057590717698382</v>
      </c>
      <c r="L10" s="7">
        <v>38.292051623769396</v>
      </c>
      <c r="M10" s="7">
        <v>37.732564601843698</v>
      </c>
      <c r="N10" s="7">
        <v>36.140166383813551</v>
      </c>
      <c r="O10" s="7">
        <v>46.465346492504516</v>
      </c>
      <c r="P10" s="7">
        <v>45.624821430208563</v>
      </c>
      <c r="Q10" s="7">
        <v>42.904084642732954</v>
      </c>
      <c r="R10" s="7">
        <v>42.162314918859416</v>
      </c>
      <c r="S10" s="7">
        <v>38.590016721766553</v>
      </c>
      <c r="T10" s="7">
        <v>43.381402046008148</v>
      </c>
      <c r="U10" s="7">
        <v>38.458351973473917</v>
      </c>
      <c r="W10" s="8">
        <f t="shared" si="0"/>
        <v>-0.13583549242617241</v>
      </c>
      <c r="X10" s="8">
        <f t="shared" si="1"/>
        <v>3.5163763235876187E-2</v>
      </c>
      <c r="Y10" s="8">
        <f t="shared" si="2"/>
        <v>-6.0081060670587241E-3</v>
      </c>
      <c r="Z10" s="8">
        <f t="shared" si="4"/>
        <v>-0.1134829636744587</v>
      </c>
      <c r="AA10" s="3"/>
      <c r="AB10" s="8">
        <f t="shared" si="3"/>
        <v>5.4442513535014933E-2</v>
      </c>
    </row>
    <row r="11" spans="2:28" x14ac:dyDescent="0.3">
      <c r="B11" s="12" t="s">
        <v>10</v>
      </c>
      <c r="C11" s="7">
        <v>45.757999999999996</v>
      </c>
      <c r="D11" s="7">
        <v>36.731000000000009</v>
      </c>
      <c r="E11" s="7">
        <v>34.025999999999996</v>
      </c>
      <c r="F11" s="7">
        <v>30.740999999999996</v>
      </c>
      <c r="G11" s="7">
        <v>25.418999999999997</v>
      </c>
      <c r="H11" s="7">
        <v>19.859000000000002</v>
      </c>
      <c r="I11" s="7">
        <v>23.391000000000005</v>
      </c>
      <c r="J11" s="7">
        <v>20.343000000000004</v>
      </c>
      <c r="K11" s="7">
        <v>19.954999999999998</v>
      </c>
      <c r="L11" s="7">
        <v>20.849999999999998</v>
      </c>
      <c r="M11" s="7">
        <v>18.574000000000002</v>
      </c>
      <c r="N11" s="7">
        <v>17.727</v>
      </c>
      <c r="O11" s="7">
        <v>17.058</v>
      </c>
      <c r="P11" s="7">
        <v>18.073</v>
      </c>
      <c r="Q11" s="7">
        <v>14.827999999999999</v>
      </c>
      <c r="R11" s="7">
        <v>12.657999999999998</v>
      </c>
      <c r="S11" s="7">
        <v>12.585000000000003</v>
      </c>
      <c r="T11" s="7">
        <v>10.300999999999998</v>
      </c>
      <c r="U11" s="7">
        <v>16.501999999999999</v>
      </c>
      <c r="W11" s="8">
        <f t="shared" si="0"/>
        <v>-0.63936360854932472</v>
      </c>
      <c r="X11" s="8">
        <f t="shared" si="1"/>
        <v>-0.55073371266777393</v>
      </c>
      <c r="Y11" s="8">
        <f t="shared" si="2"/>
        <v>-0.46319247909957384</v>
      </c>
      <c r="Z11" s="8">
        <f t="shared" si="4"/>
        <v>0.60198039025337358</v>
      </c>
      <c r="AA11" s="3"/>
      <c r="AB11" s="8">
        <f t="shared" si="3"/>
        <v>2.3360604712715761E-2</v>
      </c>
    </row>
    <row r="12" spans="2:28" x14ac:dyDescent="0.3">
      <c r="B12" s="12" t="s">
        <v>11</v>
      </c>
      <c r="C12" s="7">
        <v>70.581931253839826</v>
      </c>
      <c r="D12" s="7">
        <v>68.793658782111422</v>
      </c>
      <c r="E12" s="7">
        <v>73.427670864767492</v>
      </c>
      <c r="F12" s="7">
        <v>78.701116107533409</v>
      </c>
      <c r="G12" s="7">
        <v>74.402026085400635</v>
      </c>
      <c r="H12" s="7">
        <v>72.44901595011946</v>
      </c>
      <c r="I12" s="7">
        <v>70.351817923570295</v>
      </c>
      <c r="J12" s="7">
        <v>66.793333467919695</v>
      </c>
      <c r="K12" s="7">
        <v>68.049028546906897</v>
      </c>
      <c r="L12" s="7">
        <v>69.14326187607702</v>
      </c>
      <c r="M12" s="7">
        <v>65.849914231580158</v>
      </c>
      <c r="N12" s="7">
        <v>69.660293608425803</v>
      </c>
      <c r="O12" s="7">
        <v>63.442143731120126</v>
      </c>
      <c r="P12" s="7">
        <v>64.903235153778652</v>
      </c>
      <c r="Q12" s="7">
        <v>61.169091544331735</v>
      </c>
      <c r="R12" s="7">
        <v>63.182623501211189</v>
      </c>
      <c r="S12" s="7">
        <v>63.383470787006509</v>
      </c>
      <c r="T12" s="7">
        <v>56.057715286495679</v>
      </c>
      <c r="U12" s="7">
        <v>54.993907050103935</v>
      </c>
      <c r="W12" s="8">
        <f t="shared" si="0"/>
        <v>-0.22085006639553895</v>
      </c>
      <c r="X12" s="8">
        <f t="shared" si="1"/>
        <v>-0.20059627553340525</v>
      </c>
      <c r="Y12" s="8">
        <f t="shared" si="2"/>
        <v>-0.30123091297761379</v>
      </c>
      <c r="Z12" s="8">
        <f t="shared" si="4"/>
        <v>-1.8977017364245223E-2</v>
      </c>
      <c r="AA12" s="3"/>
      <c r="AB12" s="8">
        <f t="shared" si="3"/>
        <v>7.7850619573706856E-2</v>
      </c>
    </row>
    <row r="13" spans="2:28" x14ac:dyDescent="0.3">
      <c r="B13" s="12" t="s">
        <v>12</v>
      </c>
      <c r="C13" s="7">
        <v>292.95991203097952</v>
      </c>
      <c r="D13" s="7">
        <v>298.13764079616305</v>
      </c>
      <c r="E13" s="7">
        <v>299.42408481182281</v>
      </c>
      <c r="F13" s="7">
        <v>309.63648315250936</v>
      </c>
      <c r="G13" s="7">
        <v>294.89518355736527</v>
      </c>
      <c r="H13" s="7">
        <v>277.47859125438089</v>
      </c>
      <c r="I13" s="7">
        <v>288.07687624064886</v>
      </c>
      <c r="J13" s="7">
        <v>281.92686709536179</v>
      </c>
      <c r="K13" s="7">
        <v>276.96489452392711</v>
      </c>
      <c r="L13" s="7">
        <v>278.69781812390733</v>
      </c>
      <c r="M13" s="7">
        <v>251.71023843576174</v>
      </c>
      <c r="N13" s="7">
        <v>246.53179162603828</v>
      </c>
      <c r="O13" s="7">
        <v>269.5753116461641</v>
      </c>
      <c r="P13" s="7">
        <v>252.96734826721774</v>
      </c>
      <c r="Q13" s="7">
        <v>253.6476005168031</v>
      </c>
      <c r="R13" s="7">
        <v>242.61726320942589</v>
      </c>
      <c r="S13" s="7">
        <v>223.69702768969813</v>
      </c>
      <c r="T13" s="7">
        <v>214.56652975719044</v>
      </c>
      <c r="U13" s="7">
        <v>216.489361515241</v>
      </c>
      <c r="W13" s="8">
        <f t="shared" si="0"/>
        <v>-0.26102735348873268</v>
      </c>
      <c r="X13" s="8">
        <f t="shared" si="1"/>
        <v>-0.27386102292512959</v>
      </c>
      <c r="Y13" s="8">
        <f t="shared" si="2"/>
        <v>-0.30082734659981708</v>
      </c>
      <c r="Z13" s="8">
        <f t="shared" si="4"/>
        <v>8.9614711121370795E-3</v>
      </c>
      <c r="AA13" s="3"/>
      <c r="AB13" s="8">
        <f t="shared" si="3"/>
        <v>0.30646724026577177</v>
      </c>
    </row>
    <row r="14" spans="2:28" x14ac:dyDescent="0.3">
      <c r="B14" s="12" t="s">
        <v>13</v>
      </c>
      <c r="C14" s="7">
        <v>17.655000000000001</v>
      </c>
      <c r="D14" s="7">
        <v>14.136000000000001</v>
      </c>
      <c r="E14" s="7">
        <v>18.204999999999998</v>
      </c>
      <c r="F14" s="7">
        <v>16.307000000000002</v>
      </c>
      <c r="G14" s="7">
        <v>14.704000000000001</v>
      </c>
      <c r="H14" s="7">
        <v>13.013</v>
      </c>
      <c r="I14" s="7">
        <v>14.981000000000002</v>
      </c>
      <c r="J14" s="7">
        <v>13.672999999999998</v>
      </c>
      <c r="K14" s="7">
        <v>11.641000000000002</v>
      </c>
      <c r="L14" s="7">
        <v>12.336</v>
      </c>
      <c r="M14" s="7">
        <v>10.995999999999999</v>
      </c>
      <c r="N14" s="7">
        <v>8.4439999999999991</v>
      </c>
      <c r="O14" s="7">
        <v>8.713000000000001</v>
      </c>
      <c r="P14" s="7">
        <v>8.7689999999999984</v>
      </c>
      <c r="Q14" s="7">
        <v>9.4939999999999998</v>
      </c>
      <c r="R14" s="7">
        <v>9.3350000000000009</v>
      </c>
      <c r="S14" s="7">
        <v>7.6369999999999987</v>
      </c>
      <c r="T14" s="7">
        <v>8.1579999999999977</v>
      </c>
      <c r="U14" s="7">
        <v>7.5659999999999998</v>
      </c>
      <c r="W14" s="8">
        <f t="shared" si="0"/>
        <v>-0.57145284621920145</v>
      </c>
      <c r="X14" s="8">
        <f t="shared" si="1"/>
        <v>-0.46477079796264859</v>
      </c>
      <c r="Y14" s="8">
        <f t="shared" si="2"/>
        <v>-0.53602747286441421</v>
      </c>
      <c r="Z14" s="8">
        <f t="shared" si="4"/>
        <v>-7.2566805589605057E-2</v>
      </c>
      <c r="AA14" s="3"/>
      <c r="AB14" s="8">
        <f t="shared" si="3"/>
        <v>1.0710600851800233E-2</v>
      </c>
    </row>
    <row r="15" spans="2:28" x14ac:dyDescent="0.3">
      <c r="B15" s="12" t="s">
        <v>14</v>
      </c>
      <c r="C15" s="7">
        <v>9.0510000000000002</v>
      </c>
      <c r="D15" s="7">
        <v>9.4779999999999998</v>
      </c>
      <c r="E15" s="7">
        <v>9.4420000000000002</v>
      </c>
      <c r="F15" s="7">
        <v>9.9209999999999994</v>
      </c>
      <c r="G15" s="7">
        <v>8.3419999999999987</v>
      </c>
      <c r="H15" s="7">
        <v>8.2210000000000019</v>
      </c>
      <c r="I15" s="7">
        <v>8.58</v>
      </c>
      <c r="J15" s="7">
        <v>7.8120000000000012</v>
      </c>
      <c r="K15" s="7">
        <v>8.3339999999999996</v>
      </c>
      <c r="L15" s="7">
        <v>8.9969999999999981</v>
      </c>
      <c r="M15" s="7">
        <v>7.8869999999999996</v>
      </c>
      <c r="N15" s="7">
        <v>9.697000000000001</v>
      </c>
      <c r="O15" s="7">
        <v>8.8570000000000011</v>
      </c>
      <c r="P15" s="7">
        <v>7.9150000000000009</v>
      </c>
      <c r="Q15" s="7">
        <v>8.0150000000000023</v>
      </c>
      <c r="R15" s="7">
        <v>8.1949999999999967</v>
      </c>
      <c r="S15" s="7">
        <v>7.7310000000000008</v>
      </c>
      <c r="T15" s="7">
        <v>7.5359999999999996</v>
      </c>
      <c r="U15" s="7">
        <v>6.4460000000000006</v>
      </c>
      <c r="W15" s="8">
        <f t="shared" si="0"/>
        <v>-0.28781350127057775</v>
      </c>
      <c r="X15" s="8">
        <f t="shared" si="1"/>
        <v>-0.31989871280860932</v>
      </c>
      <c r="Y15" s="8">
        <f t="shared" si="2"/>
        <v>-0.35026711017034562</v>
      </c>
      <c r="Z15" s="8">
        <f t="shared" si="4"/>
        <v>-0.14463906581740965</v>
      </c>
      <c r="AA15" s="3"/>
      <c r="AB15" s="8">
        <f t="shared" si="3"/>
        <v>9.125103501282622E-3</v>
      </c>
    </row>
    <row r="16" spans="2:28" x14ac:dyDescent="0.3">
      <c r="B16" s="12" t="s">
        <v>15</v>
      </c>
      <c r="C16" s="7">
        <v>213.9363740174</v>
      </c>
      <c r="D16" s="7">
        <v>160.43512145610003</v>
      </c>
      <c r="E16" s="7">
        <v>159.16849978490004</v>
      </c>
      <c r="F16" s="7">
        <v>156.19899131810004</v>
      </c>
      <c r="G16" s="7">
        <v>158.29668365590004</v>
      </c>
      <c r="H16" s="7">
        <v>154.20836134510003</v>
      </c>
      <c r="I16" s="7">
        <v>153.1412800013</v>
      </c>
      <c r="J16" s="7">
        <v>147.02259205679997</v>
      </c>
      <c r="K16" s="7">
        <v>143.67563866149999</v>
      </c>
      <c r="L16" s="7">
        <v>143.27182565606</v>
      </c>
      <c r="M16" s="7">
        <v>141.64137287496004</v>
      </c>
      <c r="N16" s="7">
        <v>139.42669442219997</v>
      </c>
      <c r="O16" s="7">
        <v>140.28885321909999</v>
      </c>
      <c r="P16" s="7">
        <v>137.28214355525006</v>
      </c>
      <c r="Q16" s="7">
        <v>136.08221848570003</v>
      </c>
      <c r="R16" s="7">
        <v>138.462749976</v>
      </c>
      <c r="S16" s="7">
        <v>137.33208392676994</v>
      </c>
      <c r="T16" s="7">
        <v>133.39545221400002</v>
      </c>
      <c r="U16" s="7">
        <v>125.83072045958713</v>
      </c>
      <c r="W16" s="8">
        <f t="shared" si="0"/>
        <v>-0.41183110615236945</v>
      </c>
      <c r="X16" s="8">
        <f t="shared" si="1"/>
        <v>-0.21569093277360551</v>
      </c>
      <c r="Y16" s="8">
        <f t="shared" si="2"/>
        <v>-0.19442040311686634</v>
      </c>
      <c r="Z16" s="8">
        <f t="shared" si="4"/>
        <v>-5.6709067879444255E-2</v>
      </c>
      <c r="AA16" s="3"/>
      <c r="AB16" s="8">
        <f t="shared" si="3"/>
        <v>0.17812881598428379</v>
      </c>
    </row>
    <row r="17" spans="2:28" x14ac:dyDescent="0.3">
      <c r="B17" s="12" t="s">
        <v>16</v>
      </c>
      <c r="C17" s="7">
        <v>112.255</v>
      </c>
      <c r="D17" s="7">
        <v>73.562000000000012</v>
      </c>
      <c r="E17" s="7">
        <v>76.194999999999993</v>
      </c>
      <c r="F17" s="7">
        <v>75.040999999999997</v>
      </c>
      <c r="G17" s="7">
        <v>73.661000000000001</v>
      </c>
      <c r="H17" s="7">
        <v>69.960000000000008</v>
      </c>
      <c r="I17" s="7">
        <v>72.501999999999995</v>
      </c>
      <c r="J17" s="7">
        <v>70.299000000000007</v>
      </c>
      <c r="K17" s="7">
        <v>69.787000000000006</v>
      </c>
      <c r="L17" s="7">
        <v>66.265000000000001</v>
      </c>
      <c r="M17" s="7">
        <v>63.653999999999996</v>
      </c>
      <c r="N17" s="7">
        <v>59.566999999999993</v>
      </c>
      <c r="O17" s="7">
        <v>55.881</v>
      </c>
      <c r="P17" s="7">
        <v>52.753</v>
      </c>
      <c r="Q17" s="7">
        <v>50.719000000000008</v>
      </c>
      <c r="R17" s="7">
        <v>52.875999999999998</v>
      </c>
      <c r="S17" s="7">
        <v>52.474000000000004</v>
      </c>
      <c r="T17" s="7">
        <v>49.332999999999991</v>
      </c>
      <c r="U17" s="7">
        <v>46.785999999999994</v>
      </c>
      <c r="W17" s="8">
        <f t="shared" si="0"/>
        <v>-0.58321678321678316</v>
      </c>
      <c r="X17" s="8">
        <f t="shared" si="1"/>
        <v>-0.36399227862211486</v>
      </c>
      <c r="Y17" s="8">
        <f t="shared" si="2"/>
        <v>-0.37652749830092885</v>
      </c>
      <c r="Z17" s="8">
        <f t="shared" si="4"/>
        <v>-5.1628727221129822E-2</v>
      </c>
      <c r="AA17" s="3"/>
      <c r="AB17" s="8">
        <f t="shared" si="3"/>
        <v>6.6231320572604502E-2</v>
      </c>
    </row>
    <row r="18" spans="2:28" x14ac:dyDescent="0.3">
      <c r="B18" s="12" t="s">
        <v>17</v>
      </c>
      <c r="C18" s="7">
        <v>1.5114875532859497</v>
      </c>
      <c r="D18" s="7">
        <v>30.134048842799139</v>
      </c>
      <c r="E18" s="7">
        <v>34.297849783105853</v>
      </c>
      <c r="F18" s="7">
        <v>34.215061985148346</v>
      </c>
      <c r="G18" s="7">
        <v>35.663731404327081</v>
      </c>
      <c r="H18" s="7">
        <v>34.083970707426914</v>
      </c>
      <c r="I18" s="7">
        <v>33.860843586262284</v>
      </c>
      <c r="J18" s="7">
        <v>34.266816601117405</v>
      </c>
      <c r="K18" s="7">
        <v>33.794521138229811</v>
      </c>
      <c r="L18" s="7">
        <v>33.641367252914847</v>
      </c>
      <c r="M18" s="7">
        <v>33.393866341646799</v>
      </c>
      <c r="N18" s="7">
        <v>31.040374184728865</v>
      </c>
      <c r="O18" s="7">
        <v>28.281208987395541</v>
      </c>
      <c r="P18" s="7">
        <v>27.708046552793586</v>
      </c>
      <c r="Q18" s="7">
        <v>26.19824553518583</v>
      </c>
      <c r="R18" s="7">
        <v>26.367156893295387</v>
      </c>
      <c r="S18" s="7">
        <v>23.755960857253591</v>
      </c>
      <c r="T18" s="7">
        <v>22.573135758476962</v>
      </c>
      <c r="U18" s="7">
        <v>20.677494454004982</v>
      </c>
      <c r="W18" s="8">
        <f t="shared" si="0"/>
        <v>12.680228070057501</v>
      </c>
      <c r="X18" s="8">
        <f t="shared" si="1"/>
        <v>-0.31381625609377428</v>
      </c>
      <c r="Y18" s="8">
        <f t="shared" si="2"/>
        <v>-0.39566105526915557</v>
      </c>
      <c r="Z18" s="8">
        <f t="shared" si="4"/>
        <v>-8.397775677932133E-2</v>
      </c>
      <c r="AA18" s="3"/>
      <c r="AB18" s="8">
        <f t="shared" si="3"/>
        <v>2.9271529171578162E-2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1179.5214667627779</v>
      </c>
      <c r="D20" s="13">
        <v>1112.149963110754</v>
      </c>
      <c r="E20" s="13">
        <v>1231.3631640957121</v>
      </c>
      <c r="F20" s="13">
        <v>1217.5238753416065</v>
      </c>
      <c r="G20" s="13">
        <v>1121.8620237887628</v>
      </c>
      <c r="H20" s="13">
        <v>1108.0337234921233</v>
      </c>
      <c r="I20" s="13">
        <v>1177.963148552037</v>
      </c>
      <c r="J20" s="13">
        <v>1041.5855312685671</v>
      </c>
      <c r="K20" s="13">
        <v>994.92783223940137</v>
      </c>
      <c r="L20" s="13">
        <v>992.42506592346899</v>
      </c>
      <c r="M20" s="13">
        <v>926.88449515928755</v>
      </c>
      <c r="N20" s="13">
        <v>881.51353125603862</v>
      </c>
      <c r="O20" s="13">
        <v>897.81725883082129</v>
      </c>
      <c r="P20" s="13">
        <v>831.01402204757903</v>
      </c>
      <c r="Q20" s="13">
        <v>859.65872213972852</v>
      </c>
      <c r="R20" s="13">
        <v>801.27248520754426</v>
      </c>
      <c r="S20" s="13">
        <v>733.63619373666279</v>
      </c>
      <c r="T20" s="13">
        <v>727.95596334605227</v>
      </c>
      <c r="U20" s="13">
        <v>706.40294645358847</v>
      </c>
      <c r="W20" s="9">
        <f t="shared" si="0"/>
        <v>-0.4011105635980271</v>
      </c>
      <c r="X20" s="9">
        <f t="shared" si="1"/>
        <v>-0.3648312099226847</v>
      </c>
      <c r="Y20" s="9">
        <f t="shared" si="2"/>
        <v>-0.41980361883631268</v>
      </c>
      <c r="Z20" s="9">
        <f>IFERROR((U20-T20)/T20,"-")</f>
        <v>-2.9607583394736244E-2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2" t="s">
        <v>22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0.67610022532158243</v>
      </c>
      <c r="D26" s="13">
        <v>0.86339085661715609</v>
      </c>
      <c r="E26" s="13">
        <v>1.4965077617691029</v>
      </c>
      <c r="F26" s="13">
        <v>1.3449092226230219</v>
      </c>
      <c r="G26" s="13">
        <v>1.0755348043727133</v>
      </c>
      <c r="H26" s="13">
        <v>1.1141580962390218</v>
      </c>
      <c r="I26" s="13">
        <v>1.4877237601486843</v>
      </c>
      <c r="J26" s="13">
        <v>1.1064688704943142</v>
      </c>
      <c r="K26" s="13">
        <v>0.81162781912281379</v>
      </c>
      <c r="L26" s="13">
        <v>0.97019326739860268</v>
      </c>
      <c r="M26" s="13">
        <v>0.81751464739989665</v>
      </c>
      <c r="N26" s="13">
        <v>0.62839388509778493</v>
      </c>
      <c r="O26" s="13">
        <v>0.68958515317303415</v>
      </c>
      <c r="P26" s="13">
        <v>0.61593962961536985</v>
      </c>
      <c r="Q26" s="13">
        <v>0.70145857280437418</v>
      </c>
      <c r="R26" s="13">
        <v>0.56094773671892728</v>
      </c>
      <c r="S26" s="13">
        <v>0.43044098297366096</v>
      </c>
      <c r="T26" s="13">
        <v>0.48676124243697816</v>
      </c>
      <c r="U26" s="13">
        <v>0.4479908737724666</v>
      </c>
      <c r="W26" s="8">
        <f>IFERROR((U26-C26)/C26,"-")</f>
        <v>-0.33738984695740515</v>
      </c>
      <c r="X26" s="8">
        <f>IFERROR((U26-D26)/D26,"-")</f>
        <v>-0.48112622419035617</v>
      </c>
      <c r="Y26" s="8">
        <f>IFERROR((U26-F26)/F26,"-")</f>
        <v>-0.66689880161671067</v>
      </c>
      <c r="Z26" s="8">
        <f>IFERROR((U26-T26)/T26,"-")</f>
        <v>-7.9649662471907315E-2</v>
      </c>
    </row>
    <row r="27" spans="2:28" x14ac:dyDescent="0.3">
      <c r="B27" s="12" t="s">
        <v>6</v>
      </c>
      <c r="C27" s="7">
        <v>0.31577108468098447</v>
      </c>
      <c r="D27" s="7">
        <v>0.34773641179350923</v>
      </c>
      <c r="E27" s="7">
        <v>0.49566724436741777</v>
      </c>
      <c r="F27" s="7">
        <v>0.499570571848931</v>
      </c>
      <c r="G27" s="7">
        <v>0.36291125128136037</v>
      </c>
      <c r="H27" s="7">
        <v>0.42497560243224985</v>
      </c>
      <c r="I27" s="7">
        <v>0.5758357850698651</v>
      </c>
      <c r="J27" s="7">
        <v>0.45025541965033522</v>
      </c>
      <c r="K27" s="7">
        <v>0.30791432133277907</v>
      </c>
      <c r="L27" s="7">
        <v>0.35144270029942826</v>
      </c>
      <c r="M27" s="7">
        <v>0.27571263774627358</v>
      </c>
      <c r="N27" s="7">
        <v>0.22802790591285124</v>
      </c>
      <c r="O27" s="7">
        <v>0.26870795212480653</v>
      </c>
      <c r="P27" s="7">
        <v>0.22578061833442425</v>
      </c>
      <c r="Q27" s="7">
        <v>0.25067569666656314</v>
      </c>
      <c r="R27" s="7">
        <v>0.20651705973058249</v>
      </c>
      <c r="S27" s="7">
        <v>0.15898866223871547</v>
      </c>
      <c r="T27" s="7">
        <v>0.19687249716510585</v>
      </c>
      <c r="U27" s="7">
        <v>0.16719982768661312</v>
      </c>
      <c r="W27" s="8">
        <f t="shared" ref="W27:W40" si="5">IFERROR((U27-C27)/C27,"-")</f>
        <v>-0.47050304540857224</v>
      </c>
      <c r="X27" s="8">
        <f t="shared" ref="X27:X40" si="6">IFERROR((U27-D27)/D27,"-")</f>
        <v>-0.51917653137256525</v>
      </c>
      <c r="Y27" s="8">
        <f t="shared" ref="Y27:Y40" si="7">IFERROR((U27-F27)/F27,"-")</f>
        <v>-0.6653128964986873</v>
      </c>
      <c r="Z27" s="8">
        <f t="shared" ref="Z27:Z39" si="8">IFERROR((U27-T27)/T27,"-")</f>
        <v>-0.15072023723866285</v>
      </c>
    </row>
    <row r="28" spans="2:28" x14ac:dyDescent="0.3">
      <c r="B28" s="12" t="s">
        <v>7</v>
      </c>
      <c r="C28" s="7">
        <v>0.94325072035924862</v>
      </c>
      <c r="D28" s="7">
        <v>1.0731404023794677</v>
      </c>
      <c r="E28" s="7">
        <v>1.0977956852646762</v>
      </c>
      <c r="F28" s="7">
        <v>1.1250505947609488</v>
      </c>
      <c r="G28" s="7">
        <v>1.1229879495974875</v>
      </c>
      <c r="H28" s="7">
        <v>1.1844283948001957</v>
      </c>
      <c r="I28" s="7">
        <v>0.99927804257196995</v>
      </c>
      <c r="J28" s="7">
        <v>0.79913754526981373</v>
      </c>
      <c r="K28" s="7">
        <v>0.91959536820640009</v>
      </c>
      <c r="L28" s="7">
        <v>0.77653798369218818</v>
      </c>
      <c r="M28" s="7">
        <v>0.82382941880352223</v>
      </c>
      <c r="N28" s="7">
        <v>0.8555191829732931</v>
      </c>
      <c r="O28" s="7">
        <v>0.7163147644895822</v>
      </c>
      <c r="P28" s="7">
        <v>0.51019955931098315</v>
      </c>
      <c r="Q28" s="7">
        <v>0.7506875693917574</v>
      </c>
      <c r="R28" s="7">
        <v>0.56881900295704579</v>
      </c>
      <c r="S28" s="7">
        <v>0.47420844396594308</v>
      </c>
      <c r="T28" s="7">
        <v>0.51302700820254676</v>
      </c>
      <c r="U28" s="7">
        <v>0.5531729606798057</v>
      </c>
      <c r="W28" s="8">
        <f t="shared" si="5"/>
        <v>-0.41354620914668055</v>
      </c>
      <c r="X28" s="8">
        <f t="shared" si="6"/>
        <v>-0.48452880960100037</v>
      </c>
      <c r="Y28" s="8">
        <f t="shared" si="7"/>
        <v>-0.50831281432516895</v>
      </c>
      <c r="Z28" s="8">
        <f t="shared" si="8"/>
        <v>7.825309746930327E-2</v>
      </c>
    </row>
    <row r="29" spans="2:28" x14ac:dyDescent="0.3">
      <c r="B29" s="12" t="s">
        <v>8</v>
      </c>
      <c r="C29" s="7">
        <v>0.71247254784518421</v>
      </c>
      <c r="D29" s="7">
        <v>0.56165507801217185</v>
      </c>
      <c r="E29" s="7">
        <v>0.56388045276676435</v>
      </c>
      <c r="F29" s="7">
        <v>0.52617467437278331</v>
      </c>
      <c r="G29" s="7">
        <v>0.40556737603600457</v>
      </c>
      <c r="H29" s="7">
        <v>0.41361368232267365</v>
      </c>
      <c r="I29" s="7">
        <v>0.45089188817694142</v>
      </c>
      <c r="J29" s="7">
        <v>0.35083365532338018</v>
      </c>
      <c r="K29" s="7">
        <v>0.38365844654286674</v>
      </c>
      <c r="L29" s="7">
        <v>0.32848682796087136</v>
      </c>
      <c r="M29" s="7">
        <v>0.32517591401496576</v>
      </c>
      <c r="N29" s="7">
        <v>0.2954488398305059</v>
      </c>
      <c r="O29" s="7">
        <v>0.31193217246762334</v>
      </c>
      <c r="P29" s="7">
        <v>0.30378748175728337</v>
      </c>
      <c r="Q29" s="7">
        <v>0.29010650168046331</v>
      </c>
      <c r="R29" s="7">
        <v>0.27158408030846837</v>
      </c>
      <c r="S29" s="7">
        <v>0.24781260656287357</v>
      </c>
      <c r="T29" s="7">
        <v>0.25174202352353608</v>
      </c>
      <c r="U29" s="7">
        <v>0.20897163100270308</v>
      </c>
      <c r="W29" s="8">
        <f t="shared" si="5"/>
        <v>-0.70669518196213876</v>
      </c>
      <c r="X29" s="8">
        <f t="shared" si="6"/>
        <v>-0.62793600701999819</v>
      </c>
      <c r="Y29" s="8">
        <f t="shared" si="7"/>
        <v>-0.60284741706391731</v>
      </c>
      <c r="Z29" s="8">
        <f t="shared" si="8"/>
        <v>-0.16989770687544456</v>
      </c>
    </row>
    <row r="30" spans="2:28" x14ac:dyDescent="0.3">
      <c r="B30" s="12" t="s">
        <v>9</v>
      </c>
      <c r="C30" s="7">
        <v>0.31732913979357508</v>
      </c>
      <c r="D30" s="7">
        <v>0.27563656176096285</v>
      </c>
      <c r="E30" s="7">
        <v>0.26740099506870091</v>
      </c>
      <c r="F30" s="7">
        <v>0.28895518612220839</v>
      </c>
      <c r="G30" s="7">
        <v>0.29890357045672949</v>
      </c>
      <c r="H30" s="7">
        <v>0.30671570558935918</v>
      </c>
      <c r="I30" s="7">
        <v>0.34693411668752916</v>
      </c>
      <c r="J30" s="7">
        <v>0.30739916203003331</v>
      </c>
      <c r="K30" s="7">
        <v>0.31776352021229559</v>
      </c>
      <c r="L30" s="7">
        <v>0.28953854477640711</v>
      </c>
      <c r="M30" s="7">
        <v>0.28636474759299735</v>
      </c>
      <c r="N30" s="7">
        <v>0.27555309659420951</v>
      </c>
      <c r="O30" s="7">
        <v>0.35603992530998207</v>
      </c>
      <c r="P30" s="7">
        <v>0.35132500235019876</v>
      </c>
      <c r="Q30" s="7">
        <v>0.33322008017283039</v>
      </c>
      <c r="R30" s="7">
        <v>0.33001960690106541</v>
      </c>
      <c r="S30" s="7">
        <v>0.30404753131291551</v>
      </c>
      <c r="T30" s="7">
        <v>0.34400471065054394</v>
      </c>
      <c r="U30" s="7">
        <v>0.30680041142592451</v>
      </c>
      <c r="W30" s="8">
        <f t="shared" si="5"/>
        <v>-3.3179204325513814E-2</v>
      </c>
      <c r="X30" s="8">
        <f t="shared" si="6"/>
        <v>0.11306137859892307</v>
      </c>
      <c r="Y30" s="8">
        <f t="shared" si="7"/>
        <v>6.1757760928951841E-2</v>
      </c>
      <c r="Z30" s="8">
        <f t="shared" si="8"/>
        <v>-0.10815055164292008</v>
      </c>
    </row>
    <row r="31" spans="2:28" x14ac:dyDescent="0.3">
      <c r="B31" s="12" t="s">
        <v>10</v>
      </c>
      <c r="C31" s="7">
        <v>0.32627420780924671</v>
      </c>
      <c r="D31" s="7">
        <v>0.27251346579021563</v>
      </c>
      <c r="E31" s="7">
        <v>0.2530924345995641</v>
      </c>
      <c r="F31" s="7">
        <v>0.22958349203504133</v>
      </c>
      <c r="G31" s="7">
        <v>0.19019506610698331</v>
      </c>
      <c r="H31" s="7">
        <v>0.14908039936941672</v>
      </c>
      <c r="I31" s="7">
        <v>0.17600583902060968</v>
      </c>
      <c r="J31" s="7">
        <v>0.15350079606419828</v>
      </c>
      <c r="K31" s="7">
        <v>0.15076876581919835</v>
      </c>
      <c r="L31" s="7">
        <v>0.15765357045640141</v>
      </c>
      <c r="M31" s="7">
        <v>0.14096414802222157</v>
      </c>
      <c r="N31" s="7">
        <v>0.13516068773588502</v>
      </c>
      <c r="O31" s="7">
        <v>0.13070663417773895</v>
      </c>
      <c r="P31" s="7">
        <v>0.13916759712008625</v>
      </c>
      <c r="Q31" s="7">
        <v>0.11516356519307838</v>
      </c>
      <c r="R31" s="7">
        <v>9.9078719757038733E-2</v>
      </c>
      <c r="S31" s="7">
        <v>9.9156168010022E-2</v>
      </c>
      <c r="T31" s="7">
        <v>8.1684601172020574E-2</v>
      </c>
      <c r="U31" s="7">
        <v>0.131644236675628</v>
      </c>
      <c r="W31" s="8">
        <f t="shared" si="5"/>
        <v>-0.59652269923648815</v>
      </c>
      <c r="X31" s="8">
        <f t="shared" si="6"/>
        <v>-0.51692575523233253</v>
      </c>
      <c r="Y31" s="8">
        <f t="shared" si="7"/>
        <v>-0.42659537273901588</v>
      </c>
      <c r="Z31" s="8">
        <f t="shared" si="8"/>
        <v>0.61161632409022637</v>
      </c>
    </row>
    <row r="32" spans="2:28" x14ac:dyDescent="0.3">
      <c r="B32" s="12" t="s">
        <v>11</v>
      </c>
      <c r="C32" s="7">
        <v>0.50327950752859174</v>
      </c>
      <c r="D32" s="7">
        <v>0.51039172304327918</v>
      </c>
      <c r="E32" s="7">
        <v>0.54617022236347157</v>
      </c>
      <c r="F32" s="7">
        <v>0.58776477873272703</v>
      </c>
      <c r="G32" s="7">
        <v>0.55670554584390697</v>
      </c>
      <c r="H32" s="7">
        <v>0.54387070002341764</v>
      </c>
      <c r="I32" s="7">
        <v>0.52936303451169908</v>
      </c>
      <c r="J32" s="7">
        <v>0.50399792848189195</v>
      </c>
      <c r="K32" s="7">
        <v>0.51414021795101728</v>
      </c>
      <c r="L32" s="7">
        <v>0.52281448958108023</v>
      </c>
      <c r="M32" s="7">
        <v>0.49975649063158489</v>
      </c>
      <c r="N32" s="7">
        <v>0.53112953077218406</v>
      </c>
      <c r="O32" s="7">
        <v>0.486124344713041</v>
      </c>
      <c r="P32" s="7">
        <v>0.49977465178284103</v>
      </c>
      <c r="Q32" s="7">
        <v>0.47507760061148013</v>
      </c>
      <c r="R32" s="7">
        <v>0.49455312430012599</v>
      </c>
      <c r="S32" s="7">
        <v>0.49939309323915271</v>
      </c>
      <c r="T32" s="7">
        <v>0.44452500881390944</v>
      </c>
      <c r="U32" s="7">
        <v>0.4387123327730803</v>
      </c>
      <c r="W32" s="8">
        <f t="shared" si="5"/>
        <v>-0.12829287461469574</v>
      </c>
      <c r="X32" s="8">
        <f t="shared" si="6"/>
        <v>-0.14043995432136103</v>
      </c>
      <c r="Y32" s="8">
        <f t="shared" si="7"/>
        <v>-0.25359200032539719</v>
      </c>
      <c r="Z32" s="8">
        <f t="shared" si="8"/>
        <v>-1.3076150780219618E-2</v>
      </c>
    </row>
    <row r="33" spans="2:26" x14ac:dyDescent="0.3">
      <c r="B33" s="12" t="s">
        <v>12</v>
      </c>
      <c r="C33" s="7">
        <v>2.0889300934869195</v>
      </c>
      <c r="D33" s="7">
        <v>2.211933292746747</v>
      </c>
      <c r="E33" s="7">
        <v>2.2271783519300121</v>
      </c>
      <c r="F33" s="7">
        <v>2.3124629993689974</v>
      </c>
      <c r="G33" s="7">
        <v>2.2065230312492257</v>
      </c>
      <c r="H33" s="7">
        <v>2.0830162244154411</v>
      </c>
      <c r="I33" s="7">
        <v>2.1676376514544793</v>
      </c>
      <c r="J33" s="7">
        <v>2.1273164494432213</v>
      </c>
      <c r="K33" s="7">
        <v>2.0925910960970655</v>
      </c>
      <c r="L33" s="7">
        <v>2.1073240338437778</v>
      </c>
      <c r="M33" s="7">
        <v>1.9103111505097123</v>
      </c>
      <c r="N33" s="7">
        <v>1.8796980033246029</v>
      </c>
      <c r="O33" s="7">
        <v>2.0656162294926217</v>
      </c>
      <c r="P33" s="7">
        <v>1.9479255247158027</v>
      </c>
      <c r="Q33" s="7">
        <v>1.9699866454130532</v>
      </c>
      <c r="R33" s="7">
        <v>1.8990526014967939</v>
      </c>
      <c r="S33" s="7">
        <v>1.7624902710323598</v>
      </c>
      <c r="T33" s="7">
        <v>1.7014640722338206</v>
      </c>
      <c r="U33" s="7">
        <v>1.7270377375510839</v>
      </c>
      <c r="W33" s="8">
        <f t="shared" si="5"/>
        <v>-0.1732429232860308</v>
      </c>
      <c r="X33" s="8">
        <f t="shared" si="6"/>
        <v>-0.21921798310360741</v>
      </c>
      <c r="Y33" s="8">
        <f t="shared" si="7"/>
        <v>-0.25316092061912282</v>
      </c>
      <c r="Z33" s="8">
        <f t="shared" si="8"/>
        <v>1.5030388084356175E-2</v>
      </c>
    </row>
    <row r="34" spans="2:26" x14ac:dyDescent="0.3">
      <c r="B34" s="12" t="s">
        <v>13</v>
      </c>
      <c r="C34" s="7">
        <v>0.12588773851287757</v>
      </c>
      <c r="D34" s="7">
        <v>0.10487736115026784</v>
      </c>
      <c r="E34" s="7">
        <v>0.13541256015649986</v>
      </c>
      <c r="F34" s="7">
        <v>0.12178582364319376</v>
      </c>
      <c r="G34" s="7">
        <v>0.11002117518537641</v>
      </c>
      <c r="H34" s="7">
        <v>9.7687861271676293E-2</v>
      </c>
      <c r="I34" s="7">
        <v>0.11272470071257122</v>
      </c>
      <c r="J34" s="7">
        <v>0.10317142921819702</v>
      </c>
      <c r="K34" s="7">
        <v>8.7952854066714534E-2</v>
      </c>
      <c r="L34" s="7">
        <v>9.3276472189456505E-2</v>
      </c>
      <c r="M34" s="7">
        <v>8.3452232779818447E-2</v>
      </c>
      <c r="N34" s="7">
        <v>6.4381838282947648E-2</v>
      </c>
      <c r="O34" s="7">
        <v>6.6763213951848963E-2</v>
      </c>
      <c r="P34" s="7">
        <v>6.7523967196704268E-2</v>
      </c>
      <c r="Q34" s="7">
        <v>7.373636956724347E-2</v>
      </c>
      <c r="R34" s="7">
        <v>7.3068403296883938E-2</v>
      </c>
      <c r="S34" s="7">
        <v>6.0171287651373681E-2</v>
      </c>
      <c r="T34" s="7">
        <v>6.4691095656862804E-2</v>
      </c>
      <c r="U34" s="7">
        <v>6.0357550278014885E-2</v>
      </c>
      <c r="W34" s="8">
        <f t="shared" si="5"/>
        <v>-0.5205446456420324</v>
      </c>
      <c r="X34" s="8">
        <f t="shared" si="6"/>
        <v>-0.42449400312871299</v>
      </c>
      <c r="Y34" s="8">
        <f t="shared" si="7"/>
        <v>-0.50439592661581445</v>
      </c>
      <c r="Z34" s="8">
        <f t="shared" si="8"/>
        <v>-6.6988282310661285E-2</v>
      </c>
    </row>
    <row r="35" spans="2:26" x14ac:dyDescent="0.3">
      <c r="B35" s="12" t="s">
        <v>14</v>
      </c>
      <c r="C35" s="7">
        <v>6.4537520321724995E-2</v>
      </c>
      <c r="D35" s="7">
        <v>7.0318875847639961E-2</v>
      </c>
      <c r="E35" s="7">
        <v>7.0231551386853705E-2</v>
      </c>
      <c r="F35" s="7">
        <v>7.4093159769677133E-2</v>
      </c>
      <c r="G35" s="7">
        <v>6.2418161275599141E-2</v>
      </c>
      <c r="H35" s="7">
        <v>6.1714585992042652E-2</v>
      </c>
      <c r="I35" s="7">
        <v>6.4560305194169998E-2</v>
      </c>
      <c r="J35" s="7">
        <v>5.8946478830728836E-2</v>
      </c>
      <c r="K35" s="7">
        <v>6.2967020513014241E-2</v>
      </c>
      <c r="L35" s="7">
        <v>6.8029216949460097E-2</v>
      </c>
      <c r="M35" s="7">
        <v>5.9857017091162985E-2</v>
      </c>
      <c r="N35" s="7">
        <v>7.3935419922991893E-2</v>
      </c>
      <c r="O35" s="7">
        <v>6.7866611496789436E-2</v>
      </c>
      <c r="P35" s="7">
        <v>6.0947907442343983E-2</v>
      </c>
      <c r="Q35" s="7">
        <v>6.2249526235670594E-2</v>
      </c>
      <c r="R35" s="7">
        <v>6.4145213178142854E-2</v>
      </c>
      <c r="S35" s="7">
        <v>6.091190583118633E-2</v>
      </c>
      <c r="T35" s="7">
        <v>5.9758776277288331E-2</v>
      </c>
      <c r="U35" s="7">
        <v>5.1422782063452813E-2</v>
      </c>
      <c r="W35" s="8">
        <f t="shared" si="5"/>
        <v>-0.2032110653290381</v>
      </c>
      <c r="X35" s="8">
        <f t="shared" si="6"/>
        <v>-0.26872007773743922</v>
      </c>
      <c r="Y35" s="8">
        <f t="shared" si="7"/>
        <v>-0.30597126342966746</v>
      </c>
      <c r="Z35" s="8">
        <f t="shared" si="8"/>
        <v>-0.1394940581640334</v>
      </c>
    </row>
    <row r="36" spans="2:26" x14ac:dyDescent="0.3">
      <c r="B36" s="12" t="s">
        <v>15</v>
      </c>
      <c r="C36" s="7">
        <v>1.5254583013704686</v>
      </c>
      <c r="D36" s="7">
        <v>1.1902951453125699</v>
      </c>
      <c r="E36" s="7">
        <v>1.183928264330822</v>
      </c>
      <c r="F36" s="7">
        <v>1.1665433746189295</v>
      </c>
      <c r="G36" s="7">
        <v>1.1844387352944699</v>
      </c>
      <c r="H36" s="7">
        <v>1.1576335210952635</v>
      </c>
      <c r="I36" s="7">
        <v>1.1523132604556845</v>
      </c>
      <c r="J36" s="7">
        <v>1.109378406338331</v>
      </c>
      <c r="K36" s="7">
        <v>1.085532383827585</v>
      </c>
      <c r="L36" s="7">
        <v>1.0833244537402837</v>
      </c>
      <c r="M36" s="7">
        <v>1.0749626064399991</v>
      </c>
      <c r="N36" s="7">
        <v>1.0630680829720558</v>
      </c>
      <c r="O36" s="7">
        <v>1.0749609460032488</v>
      </c>
      <c r="P36" s="7">
        <v>1.0571142613887503</v>
      </c>
      <c r="Q36" s="7">
        <v>1.0569000161988569</v>
      </c>
      <c r="R36" s="7">
        <v>1.0837977564908381</v>
      </c>
      <c r="S36" s="7">
        <v>1.0820280641246913</v>
      </c>
      <c r="T36" s="7">
        <v>1.0577957782993808</v>
      </c>
      <c r="U36" s="7">
        <v>1.0038110014087187</v>
      </c>
      <c r="W36" s="8">
        <f t="shared" si="5"/>
        <v>-0.34196103524632759</v>
      </c>
      <c r="X36" s="8">
        <f t="shared" si="6"/>
        <v>-0.15667050700679844</v>
      </c>
      <c r="Y36" s="8">
        <f t="shared" si="7"/>
        <v>-0.13949963349058497</v>
      </c>
      <c r="Z36" s="8">
        <f t="shared" si="8"/>
        <v>-5.1035160092483475E-2</v>
      </c>
    </row>
    <row r="37" spans="2:26" x14ac:dyDescent="0.3">
      <c r="B37" s="12" t="s">
        <v>16</v>
      </c>
      <c r="C37" s="7">
        <v>0.80042639970337404</v>
      </c>
      <c r="D37" s="7">
        <v>0.54576884839671791</v>
      </c>
      <c r="E37" s="7">
        <v>0.56675418957014601</v>
      </c>
      <c r="F37" s="7">
        <v>0.56042987625000928</v>
      </c>
      <c r="G37" s="7">
        <v>0.5511608939968724</v>
      </c>
      <c r="H37" s="7">
        <v>0.52518579686209754</v>
      </c>
      <c r="I37" s="7">
        <v>0.54554210340183151</v>
      </c>
      <c r="J37" s="7">
        <v>0.53045039878666234</v>
      </c>
      <c r="K37" s="7">
        <v>0.5272713535567225</v>
      </c>
      <c r="L37" s="7">
        <v>0.50105102380304278</v>
      </c>
      <c r="M37" s="7">
        <v>0.48309098084454022</v>
      </c>
      <c r="N37" s="7">
        <v>0.45417254393656359</v>
      </c>
      <c r="O37" s="7">
        <v>0.42818720978345826</v>
      </c>
      <c r="P37" s="7">
        <v>0.40621414545874562</v>
      </c>
      <c r="Q37" s="7">
        <v>0.39391562334959157</v>
      </c>
      <c r="R37" s="7">
        <v>0.41387947431451894</v>
      </c>
      <c r="S37" s="7">
        <v>0.41343828050519621</v>
      </c>
      <c r="T37" s="7">
        <v>0.39119953690120285</v>
      </c>
      <c r="U37" s="7">
        <v>0.37323398722009038</v>
      </c>
      <c r="W37" s="8">
        <f t="shared" si="5"/>
        <v>-0.53370605047708908</v>
      </c>
      <c r="X37" s="8">
        <f t="shared" si="6"/>
        <v>-0.31613175006868915</v>
      </c>
      <c r="Y37" s="8">
        <f t="shared" si="7"/>
        <v>-0.33402196592818745</v>
      </c>
      <c r="Z37" s="8">
        <f t="shared" si="8"/>
        <v>-4.5924261116008572E-2</v>
      </c>
    </row>
    <row r="38" spans="2:26" x14ac:dyDescent="0.3">
      <c r="B38" s="12" t="s">
        <v>17</v>
      </c>
      <c r="C38" s="7">
        <v>1.077755592600004E-2</v>
      </c>
      <c r="D38" s="7">
        <v>0.22356957579273173</v>
      </c>
      <c r="E38" s="7">
        <v>0.25511450958491722</v>
      </c>
      <c r="F38" s="7">
        <v>0.25552888359993986</v>
      </c>
      <c r="G38" s="7">
        <v>0.26685022038898798</v>
      </c>
      <c r="H38" s="7">
        <v>0.25586645677822167</v>
      </c>
      <c r="I38" s="7">
        <v>0.25478629324721996</v>
      </c>
      <c r="J38" s="7">
        <v>0.25856479510678887</v>
      </c>
      <c r="K38" s="7">
        <v>0.25533241009580154</v>
      </c>
      <c r="L38" s="7">
        <v>0.2543732212209634</v>
      </c>
      <c r="M38" s="7">
        <v>0.25343695046937553</v>
      </c>
      <c r="N38" s="7">
        <v>0.23666939258685424</v>
      </c>
      <c r="O38" s="7">
        <v>0.21670428169889155</v>
      </c>
      <c r="P38" s="7">
        <v>0.2133603861917652</v>
      </c>
      <c r="Q38" s="7">
        <v>0.20347203652789642</v>
      </c>
      <c r="R38" s="7">
        <v>0.20638522267504236</v>
      </c>
      <c r="S38" s="7">
        <v>0.18717123925318577</v>
      </c>
      <c r="T38" s="7">
        <v>0.17899986327862025</v>
      </c>
      <c r="U38" s="7">
        <v>0.16495412518252439</v>
      </c>
      <c r="W38" s="8">
        <f t="shared" si="5"/>
        <v>14.305336972048089</v>
      </c>
      <c r="X38" s="8">
        <f t="shared" si="6"/>
        <v>-0.26217990709321254</v>
      </c>
      <c r="Y38" s="8">
        <f t="shared" si="7"/>
        <v>-0.3544599621826735</v>
      </c>
      <c r="Z38" s="8">
        <f t="shared" si="8"/>
        <v>-7.8467870526990946E-2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8.4104950426597771</v>
      </c>
      <c r="D40" s="13">
        <v>8.2512275986434354</v>
      </c>
      <c r="E40" s="13">
        <v>9.1591342231589472</v>
      </c>
      <c r="F40" s="13">
        <v>9.0928526377464092</v>
      </c>
      <c r="G40" s="13">
        <v>8.3942177810857181</v>
      </c>
      <c r="H40" s="13">
        <v>8.3179470271910763</v>
      </c>
      <c r="I40" s="13">
        <v>8.8635967806532552</v>
      </c>
      <c r="J40" s="13">
        <v>7.8594213350378954</v>
      </c>
      <c r="K40" s="13">
        <v>7.5171155773442733</v>
      </c>
      <c r="L40" s="13">
        <v>7.5040458059119635</v>
      </c>
      <c r="M40" s="13">
        <v>7.0344289423460697</v>
      </c>
      <c r="N40" s="13">
        <v>6.7211584099427286</v>
      </c>
      <c r="O40" s="13">
        <v>6.8795094388826667</v>
      </c>
      <c r="P40" s="13">
        <v>6.3990607326652986</v>
      </c>
      <c r="Q40" s="13">
        <v>6.6766498038128601</v>
      </c>
      <c r="R40" s="13">
        <v>6.2718480021254743</v>
      </c>
      <c r="S40" s="13">
        <v>5.7802585367012771</v>
      </c>
      <c r="T40" s="13">
        <v>5.7725262146118164</v>
      </c>
      <c r="U40" s="13">
        <v>5.6353094577201066</v>
      </c>
      <c r="W40" s="9">
        <f t="shared" si="5"/>
        <v>-0.32996697232010164</v>
      </c>
      <c r="X40" s="9">
        <f t="shared" si="6"/>
        <v>-0.31703381219946053</v>
      </c>
      <c r="Y40" s="9">
        <f t="shared" si="7"/>
        <v>-0.38024845642755595</v>
      </c>
      <c r="Z40" s="9">
        <f>IFERROR((U40-T40)/T40,"-")</f>
        <v>-2.3770659809976651E-2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EC5C-7598-420A-8B6B-4C621BF7DCB6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24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127.06400000000008</v>
      </c>
      <c r="D6" s="7">
        <v>158.31999999999994</v>
      </c>
      <c r="E6" s="7">
        <v>276.70199999999994</v>
      </c>
      <c r="F6" s="7">
        <v>246.65799999999996</v>
      </c>
      <c r="G6" s="7">
        <v>195.52300000000005</v>
      </c>
      <c r="H6" s="7">
        <v>211.44900000000007</v>
      </c>
      <c r="I6" s="7">
        <v>272.95299999999992</v>
      </c>
      <c r="J6" s="7">
        <v>207.06200000000004</v>
      </c>
      <c r="K6" s="7">
        <v>153.56400000000002</v>
      </c>
      <c r="L6" s="7">
        <v>180.57299999999992</v>
      </c>
      <c r="M6" s="7">
        <v>150.60300000000001</v>
      </c>
      <c r="N6" s="7">
        <v>115.95300000000002</v>
      </c>
      <c r="O6" s="7">
        <v>129.25600000000003</v>
      </c>
      <c r="P6" s="7">
        <v>113.49200000000003</v>
      </c>
      <c r="Q6" s="7">
        <v>128.05499999999998</v>
      </c>
      <c r="R6" s="7">
        <v>102.53099999999999</v>
      </c>
      <c r="S6" s="7">
        <v>80.382999999999996</v>
      </c>
      <c r="T6" s="7">
        <v>91.569000000000003</v>
      </c>
      <c r="U6" s="7">
        <v>83.053999999999988</v>
      </c>
      <c r="W6" s="8">
        <f>IFERROR((U6-C6)/C6,"-")</f>
        <v>-0.34636088900081896</v>
      </c>
      <c r="X6" s="8">
        <f>IFERROR((U6-D6)/D6,"-")</f>
        <v>-0.47540424456796349</v>
      </c>
      <c r="Y6" s="8">
        <f>IFERROR((U6-F6)/F6,"-")</f>
        <v>-0.6632827639890051</v>
      </c>
      <c r="Z6" s="8">
        <f>IFERROR((U6-T6)/T6,"-")</f>
        <v>-9.2989985693848518E-2</v>
      </c>
      <c r="AA6" s="3"/>
      <c r="AB6" s="8">
        <f>U6/($U$20-$U$19)</f>
        <v>3.9627163141050331E-2</v>
      </c>
    </row>
    <row r="7" spans="2:28" x14ac:dyDescent="0.3">
      <c r="B7" s="12" t="s">
        <v>6</v>
      </c>
      <c r="C7" s="7">
        <v>76.156000000000049</v>
      </c>
      <c r="D7" s="7">
        <v>83.871000000000066</v>
      </c>
      <c r="E7" s="7">
        <v>117.68600000000001</v>
      </c>
      <c r="F7" s="7">
        <v>118.51499999999997</v>
      </c>
      <c r="G7" s="7">
        <v>87.978000000000094</v>
      </c>
      <c r="H7" s="7">
        <v>99.990000000000009</v>
      </c>
      <c r="I7" s="7">
        <v>135.17199999999994</v>
      </c>
      <c r="J7" s="7">
        <v>105.24400000000011</v>
      </c>
      <c r="K7" s="7">
        <v>78.500000000000128</v>
      </c>
      <c r="L7" s="7">
        <v>88.779000000000082</v>
      </c>
      <c r="M7" s="7">
        <v>69.783000000000072</v>
      </c>
      <c r="N7" s="7">
        <v>57.347999999999992</v>
      </c>
      <c r="O7" s="7">
        <v>64.580000000000041</v>
      </c>
      <c r="P7" s="7">
        <v>53.710000000000043</v>
      </c>
      <c r="Q7" s="7">
        <v>59.869999999999969</v>
      </c>
      <c r="R7" s="7">
        <v>49.638000000000012</v>
      </c>
      <c r="S7" s="7">
        <v>38.457999999999949</v>
      </c>
      <c r="T7" s="7">
        <v>46.991999999999955</v>
      </c>
      <c r="U7" s="7">
        <v>40.520999999999994</v>
      </c>
      <c r="W7" s="8">
        <f t="shared" ref="W7:W20" si="0">IFERROR((U7-C7)/C7,"-")</f>
        <v>-0.46792110930195957</v>
      </c>
      <c r="X7" s="8">
        <f t="shared" ref="X7:X20" si="1">IFERROR((U7-D7)/D7,"-")</f>
        <v>-0.51686518582108287</v>
      </c>
      <c r="Y7" s="8">
        <f t="shared" ref="Y7:Y20" si="2">IFERROR((U7-F7)/F7,"-")</f>
        <v>-0.65809391216301727</v>
      </c>
      <c r="Z7" s="8">
        <f>IFERROR((U7-T7)/T7,"-")</f>
        <v>-0.13770429009192983</v>
      </c>
      <c r="AA7" s="3"/>
      <c r="AB7" s="8">
        <f t="shared" ref="AB7:AB19" si="3">U7/($U$20-$U$19)</f>
        <v>1.9333593537198695E-2</v>
      </c>
    </row>
    <row r="8" spans="2:28" x14ac:dyDescent="0.3">
      <c r="B8" s="12" t="s">
        <v>7</v>
      </c>
      <c r="C8" s="7">
        <v>156.48796531206213</v>
      </c>
      <c r="D8" s="7">
        <v>205.51871236781273</v>
      </c>
      <c r="E8" s="7">
        <v>224.82852211264901</v>
      </c>
      <c r="F8" s="7">
        <v>241.21791018682171</v>
      </c>
      <c r="G8" s="7">
        <v>217.9098391902632</v>
      </c>
      <c r="H8" s="7">
        <v>275.14441379087219</v>
      </c>
      <c r="I8" s="7">
        <v>318.84242204544239</v>
      </c>
      <c r="J8" s="7">
        <v>302.83817983796206</v>
      </c>
      <c r="K8" s="7">
        <v>300.6775336182331</v>
      </c>
      <c r="L8" s="7">
        <v>247.06482758069566</v>
      </c>
      <c r="M8" s="7">
        <v>252.80389971543812</v>
      </c>
      <c r="N8" s="7">
        <v>260.87726663773975</v>
      </c>
      <c r="O8" s="7">
        <v>288.09895048996009</v>
      </c>
      <c r="P8" s="7">
        <v>250.41739141234069</v>
      </c>
      <c r="Q8" s="7">
        <v>271.53168976900793</v>
      </c>
      <c r="R8" s="7">
        <v>274.1487148401589</v>
      </c>
      <c r="S8" s="7">
        <v>249.78492186897083</v>
      </c>
      <c r="T8" s="7">
        <v>227.93577347542768</v>
      </c>
      <c r="U8" s="7">
        <v>184.13789074651436</v>
      </c>
      <c r="W8" s="8">
        <f t="shared" si="0"/>
        <v>0.17669042714763297</v>
      </c>
      <c r="X8" s="8">
        <f t="shared" si="1"/>
        <v>-0.10403345454516831</v>
      </c>
      <c r="Y8" s="8">
        <f t="shared" si="2"/>
        <v>-0.23663259248079568</v>
      </c>
      <c r="Z8" s="8">
        <f t="shared" ref="Z8:Z19" si="4">IFERROR((U8-T8)/T8,"-")</f>
        <v>-0.19215010465935001</v>
      </c>
      <c r="AA8" s="3"/>
      <c r="AB8" s="8">
        <f t="shared" si="3"/>
        <v>8.7856842982409367E-2</v>
      </c>
    </row>
    <row r="9" spans="2:28" x14ac:dyDescent="0.3">
      <c r="B9" s="12" t="s">
        <v>8</v>
      </c>
      <c r="C9" s="7">
        <v>280.71599999999989</v>
      </c>
      <c r="D9" s="7">
        <v>199.23256412893102</v>
      </c>
      <c r="E9" s="7">
        <v>196.83662598328723</v>
      </c>
      <c r="F9" s="7">
        <v>188.35525547987882</v>
      </c>
      <c r="G9" s="7">
        <v>143.98398089598803</v>
      </c>
      <c r="H9" s="7">
        <v>146.21038190098619</v>
      </c>
      <c r="I9" s="7">
        <v>161.18776120507292</v>
      </c>
      <c r="J9" s="7">
        <v>123.6971480294897</v>
      </c>
      <c r="K9" s="7">
        <v>137.96793066858689</v>
      </c>
      <c r="L9" s="7">
        <v>116.43955214565329</v>
      </c>
      <c r="M9" s="7">
        <v>115.88320952753088</v>
      </c>
      <c r="N9" s="7">
        <v>105.94583637409282</v>
      </c>
      <c r="O9" s="7">
        <v>111.68261807960234</v>
      </c>
      <c r="P9" s="7">
        <v>107.20002893902831</v>
      </c>
      <c r="Q9" s="7">
        <v>102.96093072474883</v>
      </c>
      <c r="R9" s="7">
        <v>97.750215734175256</v>
      </c>
      <c r="S9" s="7">
        <v>87.501598263875351</v>
      </c>
      <c r="T9" s="7">
        <v>91.435648542000862</v>
      </c>
      <c r="U9" s="7">
        <v>78.350604158855063</v>
      </c>
      <c r="W9" s="8">
        <f t="shared" si="0"/>
        <v>-0.72089013750960018</v>
      </c>
      <c r="X9" s="8">
        <f t="shared" si="1"/>
        <v>-0.6067379622331649</v>
      </c>
      <c r="Y9" s="8">
        <f t="shared" si="2"/>
        <v>-0.58402751248305407</v>
      </c>
      <c r="Z9" s="8">
        <f t="shared" si="4"/>
        <v>-0.14310659564179937</v>
      </c>
      <c r="AA9" s="3"/>
      <c r="AB9" s="8">
        <f t="shared" si="3"/>
        <v>3.7383054075695407E-2</v>
      </c>
    </row>
    <row r="10" spans="2:28" x14ac:dyDescent="0.3">
      <c r="B10" s="12" t="s">
        <v>9</v>
      </c>
      <c r="C10" s="7">
        <v>181.0186076117545</v>
      </c>
      <c r="D10" s="7">
        <v>154.08157799176877</v>
      </c>
      <c r="E10" s="7">
        <v>143.43397689830982</v>
      </c>
      <c r="F10" s="7">
        <v>161.55504741794508</v>
      </c>
      <c r="G10" s="7">
        <v>156.77316488235087</v>
      </c>
      <c r="H10" s="7">
        <v>183.75694337898784</v>
      </c>
      <c r="I10" s="7">
        <v>208.62409805924236</v>
      </c>
      <c r="J10" s="7">
        <v>164.75010157170186</v>
      </c>
      <c r="K10" s="7">
        <v>174.16894293097261</v>
      </c>
      <c r="L10" s="7">
        <v>166.85766519317974</v>
      </c>
      <c r="M10" s="7">
        <v>160.17770616152137</v>
      </c>
      <c r="N10" s="7">
        <v>154.69845103376659</v>
      </c>
      <c r="O10" s="7">
        <v>166.62495651054329</v>
      </c>
      <c r="P10" s="7">
        <v>167.87339792563787</v>
      </c>
      <c r="Q10" s="7">
        <v>163.15537516574048</v>
      </c>
      <c r="R10" s="7">
        <v>162.8600167433442</v>
      </c>
      <c r="S10" s="7">
        <v>130.89655338309927</v>
      </c>
      <c r="T10" s="7">
        <v>138.66005725379335</v>
      </c>
      <c r="U10" s="7">
        <v>129.77640684074569</v>
      </c>
      <c r="W10" s="8">
        <f t="shared" si="0"/>
        <v>-0.2830769800246844</v>
      </c>
      <c r="X10" s="8">
        <f t="shared" si="1"/>
        <v>-0.15774222634403112</v>
      </c>
      <c r="Y10" s="8">
        <f t="shared" si="2"/>
        <v>-0.19670472130151162</v>
      </c>
      <c r="Z10" s="8">
        <f t="shared" si="4"/>
        <v>-6.4067840364349982E-2</v>
      </c>
      <c r="AA10" s="3"/>
      <c r="AB10" s="8">
        <f t="shared" si="3"/>
        <v>6.1919604663683264E-2</v>
      </c>
    </row>
    <row r="11" spans="2:28" x14ac:dyDescent="0.3">
      <c r="B11" s="12" t="s">
        <v>10</v>
      </c>
      <c r="C11" s="7">
        <v>85.478999999999999</v>
      </c>
      <c r="D11" s="7">
        <v>85.781999999999996</v>
      </c>
      <c r="E11" s="7">
        <v>83.364999999999995</v>
      </c>
      <c r="F11" s="7">
        <v>77.718999999999994</v>
      </c>
      <c r="G11" s="7">
        <v>78.371999999999986</v>
      </c>
      <c r="H11" s="7">
        <v>69.169999999999987</v>
      </c>
      <c r="I11" s="7">
        <v>75.424999999999997</v>
      </c>
      <c r="J11" s="7">
        <v>73.76700000000001</v>
      </c>
      <c r="K11" s="7">
        <v>62.884999999999991</v>
      </c>
      <c r="L11" s="7">
        <v>64.668000000000006</v>
      </c>
      <c r="M11" s="7">
        <v>60.264999999999993</v>
      </c>
      <c r="N11" s="7">
        <v>60.700999999999993</v>
      </c>
      <c r="O11" s="7">
        <v>46.756999999999998</v>
      </c>
      <c r="P11" s="7">
        <v>57.965999999999994</v>
      </c>
      <c r="Q11" s="7">
        <v>47.887</v>
      </c>
      <c r="R11" s="7">
        <v>42.430999999999997</v>
      </c>
      <c r="S11" s="7">
        <v>42.198</v>
      </c>
      <c r="T11" s="7">
        <v>35.905000000000008</v>
      </c>
      <c r="U11" s="7">
        <v>56.398000000000003</v>
      </c>
      <c r="W11" s="8">
        <f t="shared" si="0"/>
        <v>-0.34021221586588513</v>
      </c>
      <c r="X11" s="8">
        <f t="shared" si="1"/>
        <v>-0.34254272458091434</v>
      </c>
      <c r="Y11" s="8">
        <f t="shared" si="2"/>
        <v>-0.27433446132863254</v>
      </c>
      <c r="Z11" s="8">
        <f t="shared" si="4"/>
        <v>0.5707561620944156</v>
      </c>
      <c r="AA11" s="3"/>
      <c r="AB11" s="8">
        <f t="shared" si="3"/>
        <v>2.6908911633743791E-2</v>
      </c>
    </row>
    <row r="12" spans="2:28" x14ac:dyDescent="0.3">
      <c r="B12" s="12" t="s">
        <v>11</v>
      </c>
      <c r="C12" s="7">
        <v>160.54630087078041</v>
      </c>
      <c r="D12" s="7">
        <v>164.78008574431047</v>
      </c>
      <c r="E12" s="7">
        <v>168.01260185548202</v>
      </c>
      <c r="F12" s="7">
        <v>171.03574398757857</v>
      </c>
      <c r="G12" s="7">
        <v>171.98405541986514</v>
      </c>
      <c r="H12" s="7">
        <v>161.15057423860577</v>
      </c>
      <c r="I12" s="7">
        <v>162.26044123089508</v>
      </c>
      <c r="J12" s="7">
        <v>154.36712077117335</v>
      </c>
      <c r="K12" s="7">
        <v>163.15861915361077</v>
      </c>
      <c r="L12" s="7">
        <v>165.11932333824276</v>
      </c>
      <c r="M12" s="7">
        <v>157.79513030711544</v>
      </c>
      <c r="N12" s="7">
        <v>155.97300019502157</v>
      </c>
      <c r="O12" s="7">
        <v>154.8106595579095</v>
      </c>
      <c r="P12" s="7">
        <v>156.89736897558464</v>
      </c>
      <c r="Q12" s="7">
        <v>153.60832499630888</v>
      </c>
      <c r="R12" s="7">
        <v>165.83829305933722</v>
      </c>
      <c r="S12" s="7">
        <v>154.66673826621999</v>
      </c>
      <c r="T12" s="7">
        <v>140.35262727311488</v>
      </c>
      <c r="U12" s="7">
        <v>137.20406133445232</v>
      </c>
      <c r="W12" s="8">
        <f t="shared" si="0"/>
        <v>-0.14539257154928573</v>
      </c>
      <c r="X12" s="8">
        <f t="shared" si="1"/>
        <v>-0.16735046765692252</v>
      </c>
      <c r="Y12" s="8">
        <f t="shared" si="2"/>
        <v>-0.19780475042446841</v>
      </c>
      <c r="Z12" s="8">
        <f t="shared" si="4"/>
        <v>-2.2433252585544423E-2</v>
      </c>
      <c r="AA12" s="3"/>
      <c r="AB12" s="8">
        <f t="shared" si="3"/>
        <v>6.5463526405892772E-2</v>
      </c>
    </row>
    <row r="13" spans="2:28" x14ac:dyDescent="0.3">
      <c r="B13" s="12" t="s">
        <v>12</v>
      </c>
      <c r="C13" s="7">
        <v>505.44447051884868</v>
      </c>
      <c r="D13" s="7">
        <v>513.03678570684031</v>
      </c>
      <c r="E13" s="7">
        <v>520.03296411914789</v>
      </c>
      <c r="F13" s="7">
        <v>537.53340391286702</v>
      </c>
      <c r="G13" s="7">
        <v>512.914427332777</v>
      </c>
      <c r="H13" s="7">
        <v>485.8837280904051</v>
      </c>
      <c r="I13" s="7">
        <v>505.04300400896386</v>
      </c>
      <c r="J13" s="7">
        <v>496.16962882487769</v>
      </c>
      <c r="K13" s="7">
        <v>491.85421711126179</v>
      </c>
      <c r="L13" s="7">
        <v>494.94328961764103</v>
      </c>
      <c r="M13" s="7">
        <v>450.25505076627991</v>
      </c>
      <c r="N13" s="7">
        <v>446.37956843891141</v>
      </c>
      <c r="O13" s="7">
        <v>496.51665284859524</v>
      </c>
      <c r="P13" s="7">
        <v>465.50357500939208</v>
      </c>
      <c r="Q13" s="7">
        <v>470.39867843468306</v>
      </c>
      <c r="R13" s="7">
        <v>453.73348593569523</v>
      </c>
      <c r="S13" s="7">
        <v>430.94793239759463</v>
      </c>
      <c r="T13" s="7">
        <v>413.83127446396486</v>
      </c>
      <c r="U13" s="7">
        <v>433.77618084699088</v>
      </c>
      <c r="W13" s="8">
        <f t="shared" si="0"/>
        <v>-0.1417926079956694</v>
      </c>
      <c r="X13" s="8">
        <f t="shared" si="1"/>
        <v>-0.15449302480454208</v>
      </c>
      <c r="Y13" s="8">
        <f t="shared" si="2"/>
        <v>-0.19302469820590898</v>
      </c>
      <c r="Z13" s="8">
        <f t="shared" si="4"/>
        <v>4.8195744531054678E-2</v>
      </c>
      <c r="AA13" s="3"/>
      <c r="AB13" s="8">
        <f t="shared" si="3"/>
        <v>0.20696558245389096</v>
      </c>
    </row>
    <row r="14" spans="2:28" x14ac:dyDescent="0.3">
      <c r="B14" s="12" t="s">
        <v>13</v>
      </c>
      <c r="C14" s="7">
        <v>15.120000000000001</v>
      </c>
      <c r="D14" s="7">
        <v>12.840999999999999</v>
      </c>
      <c r="E14" s="7">
        <v>17.096</v>
      </c>
      <c r="F14" s="7">
        <v>15.372999999999999</v>
      </c>
      <c r="G14" s="7">
        <v>13.211</v>
      </c>
      <c r="H14" s="7">
        <v>11.974</v>
      </c>
      <c r="I14" s="7">
        <v>13.967999999999998</v>
      </c>
      <c r="J14" s="7">
        <v>11.668000000000001</v>
      </c>
      <c r="K14" s="7">
        <v>8.6329999999999991</v>
      </c>
      <c r="L14" s="7">
        <v>9.8729999999999976</v>
      </c>
      <c r="M14" s="7">
        <v>8.2620000000000022</v>
      </c>
      <c r="N14" s="7">
        <v>6.5430000000000001</v>
      </c>
      <c r="O14" s="7">
        <v>5.9239999999999995</v>
      </c>
      <c r="P14" s="7">
        <v>5.4349999999999996</v>
      </c>
      <c r="Q14" s="7">
        <v>6.3310000000000004</v>
      </c>
      <c r="R14" s="7">
        <v>5.3549999999999978</v>
      </c>
      <c r="S14" s="7">
        <v>4.2460000000000004</v>
      </c>
      <c r="T14" s="7">
        <v>4.456999999999999</v>
      </c>
      <c r="U14" s="7">
        <v>4.2459999999999996</v>
      </c>
      <c r="W14" s="8">
        <f t="shared" si="0"/>
        <v>-0.71917989417989425</v>
      </c>
      <c r="X14" s="8">
        <f t="shared" si="1"/>
        <v>-0.66934039405030754</v>
      </c>
      <c r="Y14" s="8">
        <f t="shared" si="2"/>
        <v>-0.72380147010993301</v>
      </c>
      <c r="Z14" s="8">
        <f t="shared" si="4"/>
        <v>-4.7341260937850453E-2</v>
      </c>
      <c r="AA14" s="3"/>
      <c r="AB14" s="8">
        <f t="shared" si="3"/>
        <v>2.0258739458292158E-3</v>
      </c>
    </row>
    <row r="15" spans="2:28" x14ac:dyDescent="0.3">
      <c r="B15" s="12" t="s">
        <v>14</v>
      </c>
      <c r="C15" s="7">
        <v>2.2389999999999999</v>
      </c>
      <c r="D15" s="7">
        <v>2.2250000000000001</v>
      </c>
      <c r="E15" s="7">
        <v>2.2720000000000002</v>
      </c>
      <c r="F15" s="7">
        <v>2.2779999999999996</v>
      </c>
      <c r="G15" s="7">
        <v>1.9790000000000001</v>
      </c>
      <c r="H15" s="7">
        <v>1.9470000000000003</v>
      </c>
      <c r="I15" s="7">
        <v>2.036</v>
      </c>
      <c r="J15" s="7">
        <v>1.7270000000000003</v>
      </c>
      <c r="K15" s="7">
        <v>1.79</v>
      </c>
      <c r="L15" s="7">
        <v>1.863</v>
      </c>
      <c r="M15" s="7">
        <v>1.756</v>
      </c>
      <c r="N15" s="7">
        <v>1.7680000000000002</v>
      </c>
      <c r="O15" s="7">
        <v>1.7490000000000001</v>
      </c>
      <c r="P15" s="7">
        <v>1.7170000000000001</v>
      </c>
      <c r="Q15" s="7">
        <v>1.7369999999999999</v>
      </c>
      <c r="R15" s="7">
        <v>1.7769999999999999</v>
      </c>
      <c r="S15" s="7">
        <v>1.9819999999999998</v>
      </c>
      <c r="T15" s="7">
        <v>2.1049999999999995</v>
      </c>
      <c r="U15" s="7">
        <v>1.8430000000000002</v>
      </c>
      <c r="W15" s="8">
        <f t="shared" si="0"/>
        <v>-0.17686467172845008</v>
      </c>
      <c r="X15" s="8">
        <f t="shared" si="1"/>
        <v>-0.17168539325842691</v>
      </c>
      <c r="Y15" s="8">
        <f t="shared" si="2"/>
        <v>-0.19095697980684787</v>
      </c>
      <c r="Z15" s="8">
        <f t="shared" si="4"/>
        <v>-0.12446555819477406</v>
      </c>
      <c r="AA15" s="3"/>
      <c r="AB15" s="8">
        <f t="shared" si="3"/>
        <v>8.7934189405634616E-4</v>
      </c>
    </row>
    <row r="16" spans="2:28" x14ac:dyDescent="0.3">
      <c r="B16" s="12" t="s">
        <v>15</v>
      </c>
      <c r="C16" s="7">
        <v>880.15486943619965</v>
      </c>
      <c r="D16" s="7">
        <v>818.28338909569993</v>
      </c>
      <c r="E16" s="7">
        <v>823.58645871839997</v>
      </c>
      <c r="F16" s="7">
        <v>825.18800342480017</v>
      </c>
      <c r="G16" s="7">
        <v>845.44246689800002</v>
      </c>
      <c r="H16" s="7">
        <v>835.15524256399976</v>
      </c>
      <c r="I16" s="7">
        <v>848.487852342</v>
      </c>
      <c r="J16" s="7">
        <v>829.18391437100024</v>
      </c>
      <c r="K16" s="7">
        <v>831.41677011099966</v>
      </c>
      <c r="L16" s="7">
        <v>852.55061418049934</v>
      </c>
      <c r="M16" s="7">
        <v>862.62671286610021</v>
      </c>
      <c r="N16" s="7">
        <v>862.01961921419991</v>
      </c>
      <c r="O16" s="7">
        <v>861.35001899050019</v>
      </c>
      <c r="P16" s="7">
        <v>854.79488857476974</v>
      </c>
      <c r="Q16" s="7">
        <v>855.35049427909951</v>
      </c>
      <c r="R16" s="7">
        <v>878.39215615400008</v>
      </c>
      <c r="S16" s="7">
        <v>886.5760930460998</v>
      </c>
      <c r="T16" s="7">
        <v>889.53552947799994</v>
      </c>
      <c r="U16" s="7">
        <v>852.28068747981786</v>
      </c>
      <c r="W16" s="8">
        <f t="shared" si="0"/>
        <v>-3.1669633293328413E-2</v>
      </c>
      <c r="X16" s="8">
        <f t="shared" si="1"/>
        <v>4.154709583154189E-2</v>
      </c>
      <c r="Y16" s="8">
        <f t="shared" si="2"/>
        <v>3.2832135152927794E-2</v>
      </c>
      <c r="Z16" s="8">
        <f t="shared" si="4"/>
        <v>-4.1881229881895882E-2</v>
      </c>
      <c r="AA16" s="3"/>
      <c r="AB16" s="8">
        <f t="shared" si="3"/>
        <v>0.4066446630472858</v>
      </c>
    </row>
    <row r="17" spans="2:28" x14ac:dyDescent="0.3">
      <c r="B17" s="12" t="s">
        <v>16</v>
      </c>
      <c r="C17" s="7">
        <v>188.02099999999999</v>
      </c>
      <c r="D17" s="7">
        <v>121.349</v>
      </c>
      <c r="E17" s="7">
        <v>119.50200000000001</v>
      </c>
      <c r="F17" s="7">
        <v>117.48099999999999</v>
      </c>
      <c r="G17" s="7">
        <v>113.80599999999998</v>
      </c>
      <c r="H17" s="7">
        <v>107.95399999999999</v>
      </c>
      <c r="I17" s="7">
        <v>109.002</v>
      </c>
      <c r="J17" s="7">
        <v>109.16400000000002</v>
      </c>
      <c r="K17" s="7">
        <v>104.38199999999998</v>
      </c>
      <c r="L17" s="7">
        <v>97.754000000000033</v>
      </c>
      <c r="M17" s="7">
        <v>90.791999999999987</v>
      </c>
      <c r="N17" s="7">
        <v>87.173000000000002</v>
      </c>
      <c r="O17" s="7">
        <v>82.054000000000002</v>
      </c>
      <c r="P17" s="7">
        <v>78.162999999999982</v>
      </c>
      <c r="Q17" s="7">
        <v>75.412000000000006</v>
      </c>
      <c r="R17" s="7">
        <v>73.578999999999979</v>
      </c>
      <c r="S17" s="7">
        <v>70.740000000000009</v>
      </c>
      <c r="T17" s="7">
        <v>67.075999999999993</v>
      </c>
      <c r="U17" s="7">
        <v>63.547999999999988</v>
      </c>
      <c r="W17" s="8">
        <f t="shared" si="0"/>
        <v>-0.66201647688290144</v>
      </c>
      <c r="X17" s="8">
        <f t="shared" si="1"/>
        <v>-0.47632036522756688</v>
      </c>
      <c r="Y17" s="8">
        <f t="shared" si="2"/>
        <v>-0.45907848928762957</v>
      </c>
      <c r="Z17" s="8">
        <f t="shared" si="4"/>
        <v>-5.2597054087900386E-2</v>
      </c>
      <c r="AA17" s="3"/>
      <c r="AB17" s="8">
        <f t="shared" si="3"/>
        <v>3.0320357397445832E-2</v>
      </c>
    </row>
    <row r="18" spans="2:28" x14ac:dyDescent="0.3">
      <c r="B18" s="12" t="s">
        <v>17</v>
      </c>
      <c r="C18" s="7">
        <v>2.2310618522412691</v>
      </c>
      <c r="D18" s="7">
        <v>51.277850648428419</v>
      </c>
      <c r="E18" s="7">
        <v>57.408377382392132</v>
      </c>
      <c r="F18" s="7">
        <v>58.32766000673994</v>
      </c>
      <c r="G18" s="7">
        <v>61.513718635944954</v>
      </c>
      <c r="H18" s="7">
        <v>59.411574382845686</v>
      </c>
      <c r="I18" s="7">
        <v>58.273233902631205</v>
      </c>
      <c r="J18" s="7">
        <v>56.575515059444989</v>
      </c>
      <c r="K18" s="7">
        <v>56.119255389416296</v>
      </c>
      <c r="L18" s="7">
        <v>55.959146499743404</v>
      </c>
      <c r="M18" s="7">
        <v>53.962123250314761</v>
      </c>
      <c r="N18" s="7">
        <v>51.733515797743387</v>
      </c>
      <c r="O18" s="7">
        <v>48.523385927430041</v>
      </c>
      <c r="P18" s="7">
        <v>44.679036407810102</v>
      </c>
      <c r="Q18" s="7">
        <v>42.189271536781419</v>
      </c>
      <c r="R18" s="7">
        <v>40.396962666466337</v>
      </c>
      <c r="S18" s="7">
        <v>37.059475218121733</v>
      </c>
      <c r="T18" s="7">
        <v>34.877189480491317</v>
      </c>
      <c r="U18" s="7">
        <v>30.749753547939644</v>
      </c>
      <c r="W18" s="8">
        <f t="shared" si="0"/>
        <v>12.782564350266314</v>
      </c>
      <c r="X18" s="8">
        <f t="shared" si="1"/>
        <v>-0.40033068548901685</v>
      </c>
      <c r="Y18" s="8">
        <f t="shared" si="2"/>
        <v>-0.4728100948265983</v>
      </c>
      <c r="Z18" s="8">
        <f t="shared" si="4"/>
        <v>-0.11834198781585797</v>
      </c>
      <c r="AA18" s="3"/>
      <c r="AB18" s="8">
        <f t="shared" si="3"/>
        <v>1.4671484821818282E-2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2660.6782756018865</v>
      </c>
      <c r="D20" s="13">
        <v>2570.5989656837914</v>
      </c>
      <c r="E20" s="13">
        <v>2750.7625270696681</v>
      </c>
      <c r="F20" s="13">
        <v>2761.2370244166309</v>
      </c>
      <c r="G20" s="13">
        <v>2601.3906532551891</v>
      </c>
      <c r="H20" s="13">
        <v>2649.1968583467028</v>
      </c>
      <c r="I20" s="13">
        <v>2871.2748127942477</v>
      </c>
      <c r="J20" s="13">
        <v>2636.2136084656504</v>
      </c>
      <c r="K20" s="13">
        <v>2565.117268983081</v>
      </c>
      <c r="L20" s="13">
        <v>2542.4444185556554</v>
      </c>
      <c r="M20" s="13">
        <v>2434.9648325943003</v>
      </c>
      <c r="N20" s="13">
        <v>2367.1132576914752</v>
      </c>
      <c r="O20" s="13">
        <v>2457.9272424045407</v>
      </c>
      <c r="P20" s="13">
        <v>2357.8486872445637</v>
      </c>
      <c r="Q20" s="13">
        <v>2378.4867649063694</v>
      </c>
      <c r="R20" s="13">
        <v>2348.4308451331772</v>
      </c>
      <c r="S20" s="13">
        <v>2215.4403124439818</v>
      </c>
      <c r="T20" s="13">
        <v>2184.7320999667932</v>
      </c>
      <c r="U20" s="13">
        <v>2095.8855849553156</v>
      </c>
      <c r="W20" s="9">
        <f t="shared" si="0"/>
        <v>-0.21227395127988785</v>
      </c>
      <c r="X20" s="9">
        <f t="shared" si="1"/>
        <v>-0.18467033833968724</v>
      </c>
      <c r="Y20" s="9">
        <f t="shared" si="2"/>
        <v>-0.24096136390242873</v>
      </c>
      <c r="Z20" s="9">
        <f>IFERROR((U20-T20)/T20,"-")</f>
        <v>-4.0667006729487781E-2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24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0.61380609632384941</v>
      </c>
      <c r="D26" s="13">
        <v>0.79615400088506216</v>
      </c>
      <c r="E26" s="13">
        <v>1.3930804627792934</v>
      </c>
      <c r="F26" s="13">
        <v>1.2405409619224366</v>
      </c>
      <c r="G26" s="13">
        <v>0.98499259453305288</v>
      </c>
      <c r="H26" s="13">
        <v>1.0653576988769484</v>
      </c>
      <c r="I26" s="13">
        <v>1.3752928668960891</v>
      </c>
      <c r="J26" s="13">
        <v>1.0422356559336794</v>
      </c>
      <c r="K26" s="13">
        <v>0.77189560881454089</v>
      </c>
      <c r="L26" s="13">
        <v>0.90817327277939519</v>
      </c>
      <c r="M26" s="13">
        <v>0.75969269882265122</v>
      </c>
      <c r="N26" s="13">
        <v>0.58748752349635969</v>
      </c>
      <c r="O26" s="13">
        <v>0.6575504140976336</v>
      </c>
      <c r="P26" s="13">
        <v>0.5802753818072125</v>
      </c>
      <c r="Q26" s="13">
        <v>0.65900389056999931</v>
      </c>
      <c r="R26" s="13">
        <v>0.53067953024476344</v>
      </c>
      <c r="S26" s="13">
        <v>0.41833463440020818</v>
      </c>
      <c r="T26" s="13">
        <v>0.47751379313941245</v>
      </c>
      <c r="U26" s="13">
        <v>0.43535282585677287</v>
      </c>
      <c r="W26" s="8">
        <f>IFERROR((U26-C26)/C26,"-")</f>
        <v>-0.29073232008585825</v>
      </c>
      <c r="X26" s="8">
        <f>IFERROR((U26-D26)/D26,"-")</f>
        <v>-0.45318013176746796</v>
      </c>
      <c r="Y26" s="8">
        <f>IFERROR((U26-F26)/F26,"-")</f>
        <v>-0.64906211143393677</v>
      </c>
      <c r="Z26" s="8">
        <f>IFERROR((U26-T26)/T26,"-")</f>
        <v>-8.82926690042867E-2</v>
      </c>
    </row>
    <row r="27" spans="2:28" x14ac:dyDescent="0.3">
      <c r="B27" s="12" t="s">
        <v>6</v>
      </c>
      <c r="C27" s="7">
        <v>0.36788560939085091</v>
      </c>
      <c r="D27" s="7">
        <v>0.42176751015810471</v>
      </c>
      <c r="E27" s="7">
        <v>0.59250047828582364</v>
      </c>
      <c r="F27" s="7">
        <v>0.59605896464836949</v>
      </c>
      <c r="G27" s="7">
        <v>0.44320964020513698</v>
      </c>
      <c r="H27" s="7">
        <v>0.50378633292522568</v>
      </c>
      <c r="I27" s="7">
        <v>0.68107361855000004</v>
      </c>
      <c r="J27" s="7">
        <v>0.52974012311812058</v>
      </c>
      <c r="K27" s="7">
        <v>0.39458340035386907</v>
      </c>
      <c r="L27" s="7">
        <v>0.44650482067685665</v>
      </c>
      <c r="M27" s="7">
        <v>0.3520091605209798</v>
      </c>
      <c r="N27" s="7">
        <v>0.29055940335712938</v>
      </c>
      <c r="O27" s="7">
        <v>0.32853102171214643</v>
      </c>
      <c r="P27" s="7">
        <v>0.27461486939048918</v>
      </c>
      <c r="Q27" s="7">
        <v>0.30810638341670249</v>
      </c>
      <c r="R27" s="7">
        <v>0.25691615728208611</v>
      </c>
      <c r="S27" s="7">
        <v>0.20014571948998153</v>
      </c>
      <c r="T27" s="7">
        <v>0.24505376456232184</v>
      </c>
      <c r="U27" s="7">
        <v>0.21240315766299389</v>
      </c>
      <c r="W27" s="8">
        <f t="shared" ref="W27:W40" si="5">IFERROR((U27-C27)/C27,"-")</f>
        <v>-0.4226380368215723</v>
      </c>
      <c r="X27" s="8">
        <f t="shared" ref="X27:X40" si="6">IFERROR((U27-D27)/D27,"-")</f>
        <v>-0.49639753525971697</v>
      </c>
      <c r="Y27" s="8">
        <f t="shared" ref="Y27:Y40" si="7">IFERROR((U27-F27)/F27,"-")</f>
        <v>-0.64365411769572833</v>
      </c>
      <c r="Z27" s="8">
        <f t="shared" ref="Z27:Z39" si="8">IFERROR((U27-T27)/T27,"-")</f>
        <v>-0.13323854443796668</v>
      </c>
    </row>
    <row r="28" spans="2:28" x14ac:dyDescent="0.3">
      <c r="B28" s="12" t="s">
        <v>7</v>
      </c>
      <c r="C28" s="7">
        <v>0.7559439897206035</v>
      </c>
      <c r="D28" s="7">
        <v>1.0335052116496999</v>
      </c>
      <c r="E28" s="7">
        <v>1.1319188933606326</v>
      </c>
      <c r="F28" s="7">
        <v>1.2131805914913758</v>
      </c>
      <c r="G28" s="7">
        <v>1.0977715045201721</v>
      </c>
      <c r="H28" s="7">
        <v>1.3862785803436779</v>
      </c>
      <c r="I28" s="7">
        <v>1.6065099438473633</v>
      </c>
      <c r="J28" s="7">
        <v>1.524320005627203</v>
      </c>
      <c r="K28" s="7">
        <v>1.5113676894916817</v>
      </c>
      <c r="L28" s="7">
        <v>1.2425870592648816</v>
      </c>
      <c r="M28" s="7">
        <v>1.275228759372071</v>
      </c>
      <c r="N28" s="7">
        <v>1.3217608799557168</v>
      </c>
      <c r="O28" s="7">
        <v>1.4656154004128772</v>
      </c>
      <c r="P28" s="7">
        <v>1.2803637913946544</v>
      </c>
      <c r="Q28" s="7">
        <v>1.397371754096461</v>
      </c>
      <c r="R28" s="7">
        <v>1.4189377964574725</v>
      </c>
      <c r="S28" s="7">
        <v>1.2999475507102307</v>
      </c>
      <c r="T28" s="7">
        <v>1.1886389038257199</v>
      </c>
      <c r="U28" s="7">
        <v>0.96521481305898271</v>
      </c>
      <c r="W28" s="8">
        <f t="shared" si="5"/>
        <v>0.27683376835329504</v>
      </c>
      <c r="X28" s="8">
        <f t="shared" si="6"/>
        <v>-6.6076491749577915E-2</v>
      </c>
      <c r="Y28" s="8">
        <f t="shared" si="7"/>
        <v>-0.20439313006777179</v>
      </c>
      <c r="Z28" s="8">
        <f t="shared" si="8"/>
        <v>-0.18796632858610859</v>
      </c>
    </row>
    <row r="29" spans="2:28" x14ac:dyDescent="0.3">
      <c r="B29" s="12" t="s">
        <v>8</v>
      </c>
      <c r="C29" s="7">
        <v>1.3560504323462628</v>
      </c>
      <c r="D29" s="7">
        <v>1.0018936523360171</v>
      </c>
      <c r="E29" s="7">
        <v>0.99099123973340464</v>
      </c>
      <c r="F29" s="7">
        <v>0.94731332377686983</v>
      </c>
      <c r="G29" s="7">
        <v>0.72535279692893784</v>
      </c>
      <c r="H29" s="7">
        <v>0.73666158749369537</v>
      </c>
      <c r="I29" s="7">
        <v>0.81215585912698163</v>
      </c>
      <c r="J29" s="7">
        <v>0.62262307045059262</v>
      </c>
      <c r="K29" s="7">
        <v>0.69350134042035394</v>
      </c>
      <c r="L29" s="7">
        <v>0.58562071380043002</v>
      </c>
      <c r="M29" s="7">
        <v>0.58455427975671592</v>
      </c>
      <c r="N29" s="7">
        <v>0.53678522363514813</v>
      </c>
      <c r="O29" s="7">
        <v>0.56815120200029667</v>
      </c>
      <c r="P29" s="7">
        <v>0.54810504460524845</v>
      </c>
      <c r="Q29" s="7">
        <v>0.52986337061666999</v>
      </c>
      <c r="R29" s="7">
        <v>0.50593516660460158</v>
      </c>
      <c r="S29" s="7">
        <v>0.45538172398582022</v>
      </c>
      <c r="T29" s="7">
        <v>0.47681839228836193</v>
      </c>
      <c r="U29" s="7">
        <v>0.41069854465941408</v>
      </c>
      <c r="W29" s="8">
        <f t="shared" si="5"/>
        <v>-0.69713623117333767</v>
      </c>
      <c r="X29" s="8">
        <f t="shared" si="6"/>
        <v>-0.5900777056508657</v>
      </c>
      <c r="Y29" s="8">
        <f t="shared" si="7"/>
        <v>-0.56645965558471345</v>
      </c>
      <c r="Z29" s="8">
        <f t="shared" si="8"/>
        <v>-0.13866882800309649</v>
      </c>
    </row>
    <row r="30" spans="2:28" x14ac:dyDescent="0.3">
      <c r="B30" s="12" t="s">
        <v>9</v>
      </c>
      <c r="C30" s="7">
        <v>0.87444378344888896</v>
      </c>
      <c r="D30" s="7">
        <v>0.77483997461363385</v>
      </c>
      <c r="E30" s="7">
        <v>0.72213092393901013</v>
      </c>
      <c r="F30" s="7">
        <v>0.81252444245587996</v>
      </c>
      <c r="G30" s="7">
        <v>0.78978128624573496</v>
      </c>
      <c r="H30" s="7">
        <v>0.9258349500394899</v>
      </c>
      <c r="I30" s="7">
        <v>1.0511671750209974</v>
      </c>
      <c r="J30" s="7">
        <v>0.82926094685032981</v>
      </c>
      <c r="K30" s="7">
        <v>0.87546718137250989</v>
      </c>
      <c r="L30" s="7">
        <v>0.83919341145585824</v>
      </c>
      <c r="M30" s="7">
        <v>0.80799076967303285</v>
      </c>
      <c r="N30" s="7">
        <v>0.78379524364656716</v>
      </c>
      <c r="O30" s="7">
        <v>0.84765356465083175</v>
      </c>
      <c r="P30" s="7">
        <v>0.8583230542820075</v>
      </c>
      <c r="Q30" s="7">
        <v>0.83963942838335737</v>
      </c>
      <c r="R30" s="7">
        <v>0.84293020823957832</v>
      </c>
      <c r="S30" s="7">
        <v>0.68122067854852608</v>
      </c>
      <c r="T30" s="7">
        <v>0.7230841212221053</v>
      </c>
      <c r="U30" s="7">
        <v>0.68026254542414422</v>
      </c>
      <c r="W30" s="8">
        <f t="shared" si="5"/>
        <v>-0.22206257474765911</v>
      </c>
      <c r="X30" s="8">
        <f t="shared" si="6"/>
        <v>-0.12206059610779596</v>
      </c>
      <c r="Y30" s="8">
        <f t="shared" si="7"/>
        <v>-0.16277897638619968</v>
      </c>
      <c r="Z30" s="8">
        <f t="shared" si="8"/>
        <v>-5.9220738695778728E-2</v>
      </c>
    </row>
    <row r="31" spans="2:28" x14ac:dyDescent="0.3">
      <c r="B31" s="12" t="s">
        <v>10</v>
      </c>
      <c r="C31" s="7">
        <v>0.41292208105888606</v>
      </c>
      <c r="D31" s="7">
        <v>0.43137747918091485</v>
      </c>
      <c r="E31" s="7">
        <v>0.41970839668522752</v>
      </c>
      <c r="F31" s="7">
        <v>0.39087969179856258</v>
      </c>
      <c r="G31" s="7">
        <v>0.39481718068331795</v>
      </c>
      <c r="H31" s="7">
        <v>0.34850385687006546</v>
      </c>
      <c r="I31" s="7">
        <v>0.38003416150633096</v>
      </c>
      <c r="J31" s="7">
        <v>0.37130230380880958</v>
      </c>
      <c r="K31" s="7">
        <v>0.3160939761943059</v>
      </c>
      <c r="L31" s="7">
        <v>0.32524103384281122</v>
      </c>
      <c r="M31" s="7">
        <v>0.30399713481502399</v>
      </c>
      <c r="N31" s="7">
        <v>0.30754771470986109</v>
      </c>
      <c r="O31" s="7">
        <v>0.23786195388966891</v>
      </c>
      <c r="P31" s="7">
        <v>0.2963754518542</v>
      </c>
      <c r="Q31" s="7">
        <v>0.2464387904238457</v>
      </c>
      <c r="R31" s="7">
        <v>0.2196141961730165</v>
      </c>
      <c r="S31" s="7">
        <v>0.21960967993754879</v>
      </c>
      <c r="T31" s="7">
        <v>0.18723730457546339</v>
      </c>
      <c r="U31" s="7">
        <v>0.29562728673718641</v>
      </c>
      <c r="W31" s="8">
        <f t="shared" si="5"/>
        <v>-0.28406035836328269</v>
      </c>
      <c r="X31" s="8">
        <f t="shared" si="6"/>
        <v>-0.31469003134212375</v>
      </c>
      <c r="Y31" s="8">
        <f t="shared" si="7"/>
        <v>-0.24368727017535591</v>
      </c>
      <c r="Z31" s="8">
        <f t="shared" si="8"/>
        <v>0.57889095555761938</v>
      </c>
    </row>
    <row r="32" spans="2:28" x14ac:dyDescent="0.3">
      <c r="B32" s="12" t="s">
        <v>11</v>
      </c>
      <c r="C32" s="7">
        <v>0.77554852843234823</v>
      </c>
      <c r="D32" s="7">
        <v>0.82864025095702654</v>
      </c>
      <c r="E32" s="7">
        <v>0.84587416478951405</v>
      </c>
      <c r="F32" s="7">
        <v>0.86020662767666289</v>
      </c>
      <c r="G32" s="7">
        <v>0.86640968564480536</v>
      </c>
      <c r="H32" s="7">
        <v>0.81193576202081741</v>
      </c>
      <c r="I32" s="7">
        <v>0.81756063279854829</v>
      </c>
      <c r="J32" s="7">
        <v>0.77699876062018791</v>
      </c>
      <c r="K32" s="7">
        <v>0.82012334704042733</v>
      </c>
      <c r="L32" s="7">
        <v>0.83045060045084906</v>
      </c>
      <c r="M32" s="7">
        <v>0.7959722475919101</v>
      </c>
      <c r="N32" s="7">
        <v>0.79025287501720909</v>
      </c>
      <c r="O32" s="7">
        <v>0.7875519380069872</v>
      </c>
      <c r="P32" s="7">
        <v>0.80220350938263874</v>
      </c>
      <c r="Q32" s="7">
        <v>0.7905078583148526</v>
      </c>
      <c r="R32" s="7">
        <v>0.8583451586088352</v>
      </c>
      <c r="S32" s="7">
        <v>0.80492707918927919</v>
      </c>
      <c r="T32" s="7">
        <v>0.73191053114336979</v>
      </c>
      <c r="U32" s="7">
        <v>0.71919685771883124</v>
      </c>
      <c r="W32" s="8">
        <f t="shared" si="5"/>
        <v>-7.2660405696885533E-2</v>
      </c>
      <c r="X32" s="8">
        <f t="shared" si="6"/>
        <v>-0.13207588348718902</v>
      </c>
      <c r="Y32" s="8">
        <f t="shared" si="7"/>
        <v>-0.16392546327931204</v>
      </c>
      <c r="Z32" s="8">
        <f t="shared" si="8"/>
        <v>-1.7370529434352602E-2</v>
      </c>
    </row>
    <row r="33" spans="2:26" x14ac:dyDescent="0.3">
      <c r="B33" s="12" t="s">
        <v>12</v>
      </c>
      <c r="C33" s="7">
        <v>2.4416427733870281</v>
      </c>
      <c r="D33" s="7">
        <v>2.5799411921533184</v>
      </c>
      <c r="E33" s="7">
        <v>2.6181515215487794</v>
      </c>
      <c r="F33" s="7">
        <v>2.7034687946691767</v>
      </c>
      <c r="G33" s="7">
        <v>2.5839257404599301</v>
      </c>
      <c r="H33" s="7">
        <v>2.4480606220892347</v>
      </c>
      <c r="I33" s="7">
        <v>2.5446946576491234</v>
      </c>
      <c r="J33" s="7">
        <v>2.4974436572266594</v>
      </c>
      <c r="K33" s="7">
        <v>2.4723249613522489</v>
      </c>
      <c r="L33" s="7">
        <v>2.4892662090802795</v>
      </c>
      <c r="M33" s="7">
        <v>2.2712394485844567</v>
      </c>
      <c r="N33" s="7">
        <v>2.2616269281652901</v>
      </c>
      <c r="O33" s="7">
        <v>2.5258767924658407</v>
      </c>
      <c r="P33" s="7">
        <v>2.380081985701171</v>
      </c>
      <c r="Q33" s="7">
        <v>2.4207923096126058</v>
      </c>
      <c r="R33" s="7">
        <v>2.3484319198356958</v>
      </c>
      <c r="S33" s="7">
        <v>2.2427683184886527</v>
      </c>
      <c r="T33" s="7">
        <v>2.1580462993917711</v>
      </c>
      <c r="U33" s="7">
        <v>2.2737699101921165</v>
      </c>
      <c r="W33" s="8">
        <f t="shared" si="5"/>
        <v>-6.8754063872349197E-2</v>
      </c>
      <c r="X33" s="8">
        <f t="shared" si="6"/>
        <v>-0.1186737445382077</v>
      </c>
      <c r="Y33" s="8">
        <f t="shared" si="7"/>
        <v>-0.15894353407161943</v>
      </c>
      <c r="Z33" s="8">
        <f t="shared" si="8"/>
        <v>5.3624248392150464E-2</v>
      </c>
    </row>
    <row r="34" spans="2:26" x14ac:dyDescent="0.3">
      <c r="B34" s="12" t="s">
        <v>13</v>
      </c>
      <c r="C34" s="7">
        <v>7.3039949760881129E-2</v>
      </c>
      <c r="D34" s="7">
        <v>6.4574365369915912E-2</v>
      </c>
      <c r="E34" s="7">
        <v>8.6071309899006174E-2</v>
      </c>
      <c r="F34" s="7">
        <v>7.7316917382098366E-2</v>
      </c>
      <c r="G34" s="7">
        <v>6.6553485607197913E-2</v>
      </c>
      <c r="H34" s="7">
        <v>6.0329408445311046E-2</v>
      </c>
      <c r="I34" s="7">
        <v>7.0378749326091214E-2</v>
      </c>
      <c r="J34" s="7">
        <v>5.8730262594943405E-2</v>
      </c>
      <c r="K34" s="7">
        <v>4.3394120958661735E-2</v>
      </c>
      <c r="L34" s="7">
        <v>4.9655234847684707E-2</v>
      </c>
      <c r="M34" s="7">
        <v>4.1676334984513889E-2</v>
      </c>
      <c r="N34" s="7">
        <v>3.315076682998009E-2</v>
      </c>
      <c r="O34" s="7">
        <v>3.0136540300754935E-2</v>
      </c>
      <c r="P34" s="7">
        <v>2.7788713743014472E-2</v>
      </c>
      <c r="Q34" s="7">
        <v>3.2580950616521547E-2</v>
      </c>
      <c r="R34" s="7">
        <v>2.7716387087424358E-2</v>
      </c>
      <c r="S34" s="7">
        <v>2.2097319802237839E-2</v>
      </c>
      <c r="T34" s="7">
        <v>2.3242352499452439E-2</v>
      </c>
      <c r="U34" s="7">
        <v>2.2256701646974953E-2</v>
      </c>
      <c r="W34" s="8">
        <f t="shared" si="5"/>
        <v>-0.69528043598278544</v>
      </c>
      <c r="X34" s="8">
        <f t="shared" si="6"/>
        <v>-0.65533224338362661</v>
      </c>
      <c r="Y34" s="8">
        <f t="shared" si="7"/>
        <v>-0.71213671728552164</v>
      </c>
      <c r="Z34" s="8">
        <f t="shared" si="8"/>
        <v>-4.2407533940495318E-2</v>
      </c>
    </row>
    <row r="35" spans="2:26" x14ac:dyDescent="0.3">
      <c r="B35" s="12" t="s">
        <v>14</v>
      </c>
      <c r="C35" s="7">
        <v>1.0815902613400319E-2</v>
      </c>
      <c r="D35" s="7">
        <v>1.118900108621314E-2</v>
      </c>
      <c r="E35" s="7">
        <v>1.1438583065661092E-2</v>
      </c>
      <c r="F35" s="7">
        <v>1.1456965966071686E-2</v>
      </c>
      <c r="G35" s="7">
        <v>9.9696728496438316E-3</v>
      </c>
      <c r="H35" s="7">
        <v>9.8097008721413567E-3</v>
      </c>
      <c r="I35" s="7">
        <v>1.0258529039799668E-2</v>
      </c>
      <c r="J35" s="7">
        <v>8.6927634128785795E-3</v>
      </c>
      <c r="K35" s="7">
        <v>8.9975068360945796E-3</v>
      </c>
      <c r="L35" s="7">
        <v>9.369766283929569E-3</v>
      </c>
      <c r="M35" s="7">
        <v>8.8578605946267683E-3</v>
      </c>
      <c r="N35" s="7">
        <v>8.9577496187383168E-3</v>
      </c>
      <c r="O35" s="7">
        <v>8.8975032049325442E-3</v>
      </c>
      <c r="P35" s="7">
        <v>8.7788816001390726E-3</v>
      </c>
      <c r="Q35" s="7">
        <v>8.93904773667634E-3</v>
      </c>
      <c r="R35" s="7">
        <v>9.1973893285439961E-3</v>
      </c>
      <c r="S35" s="7">
        <v>1.0314858183710642E-2</v>
      </c>
      <c r="T35" s="7">
        <v>1.0977148757313751E-2</v>
      </c>
      <c r="U35" s="7">
        <v>9.6606455806346782E-3</v>
      </c>
      <c r="W35" s="8">
        <f t="shared" si="5"/>
        <v>-0.10681096844699209</v>
      </c>
      <c r="X35" s="8">
        <f t="shared" si="6"/>
        <v>-0.13659445501901596</v>
      </c>
      <c r="Y35" s="8">
        <f t="shared" si="7"/>
        <v>-0.15678848926989716</v>
      </c>
      <c r="Z35" s="8">
        <f t="shared" si="8"/>
        <v>-0.11993125043531229</v>
      </c>
    </row>
    <row r="36" spans="2:26" x14ac:dyDescent="0.3">
      <c r="B36" s="12" t="s">
        <v>15</v>
      </c>
      <c r="C36" s="7">
        <v>4.2517504924216203</v>
      </c>
      <c r="D36" s="7">
        <v>4.1149544851334632</v>
      </c>
      <c r="E36" s="7">
        <v>4.1464181865334844</v>
      </c>
      <c r="F36" s="7">
        <v>4.1501979239897215</v>
      </c>
      <c r="G36" s="7">
        <v>4.2591130915456779</v>
      </c>
      <c r="H36" s="7">
        <v>4.2078187526212094</v>
      </c>
      <c r="I36" s="7">
        <v>4.2751656547974752</v>
      </c>
      <c r="J36" s="7">
        <v>4.1736534993582364</v>
      </c>
      <c r="K36" s="7">
        <v>4.1791497612946342</v>
      </c>
      <c r="L36" s="7">
        <v>4.2878153516327897</v>
      </c>
      <c r="M36" s="7">
        <v>4.3513822139914859</v>
      </c>
      <c r="N36" s="7">
        <v>4.3675090019009888</v>
      </c>
      <c r="O36" s="7">
        <v>4.3818550912159422</v>
      </c>
      <c r="P36" s="7">
        <v>4.3704968661630605</v>
      </c>
      <c r="Q36" s="7">
        <v>4.401853137565098</v>
      </c>
      <c r="R36" s="7">
        <v>4.5463785274550093</v>
      </c>
      <c r="S36" s="7">
        <v>4.6139791467400464</v>
      </c>
      <c r="T36" s="7">
        <v>4.6387476636559901</v>
      </c>
      <c r="U36" s="7">
        <v>4.4674886907011331</v>
      </c>
      <c r="W36" s="8">
        <f t="shared" si="5"/>
        <v>5.0741029762693644E-2</v>
      </c>
      <c r="X36" s="8">
        <f t="shared" si="6"/>
        <v>8.5671471419989695E-2</v>
      </c>
      <c r="Y36" s="8">
        <f t="shared" si="7"/>
        <v>7.64519602492571E-2</v>
      </c>
      <c r="Z36" s="8">
        <f t="shared" si="8"/>
        <v>-3.6919225914496222E-2</v>
      </c>
    </row>
    <row r="37" spans="2:26" x14ac:dyDescent="0.3">
      <c r="B37" s="12" t="s">
        <v>16</v>
      </c>
      <c r="C37" s="7">
        <v>0.90827013187768701</v>
      </c>
      <c r="D37" s="7">
        <v>0.61023554733073182</v>
      </c>
      <c r="E37" s="7">
        <v>0.60164328939816547</v>
      </c>
      <c r="F37" s="7">
        <v>0.59085856833189998</v>
      </c>
      <c r="G37" s="7">
        <v>0.57332419824485381</v>
      </c>
      <c r="H37" s="7">
        <v>0.54391188903500154</v>
      </c>
      <c r="I37" s="7">
        <v>0.54921423496868527</v>
      </c>
      <c r="J37" s="7">
        <v>0.54947123636564987</v>
      </c>
      <c r="K37" s="7">
        <v>0.52468031204761134</v>
      </c>
      <c r="L37" s="7">
        <v>0.49164365717619501</v>
      </c>
      <c r="M37" s="7">
        <v>0.45798569425247926</v>
      </c>
      <c r="N37" s="7">
        <v>0.44167076216870765</v>
      </c>
      <c r="O37" s="7">
        <v>0.4174246586492481</v>
      </c>
      <c r="P37" s="7">
        <v>0.39964107309940017</v>
      </c>
      <c r="Q37" s="7">
        <v>0.38808950369501227</v>
      </c>
      <c r="R37" s="7">
        <v>0.38082988711589111</v>
      </c>
      <c r="S37" s="7">
        <v>0.36814988290398132</v>
      </c>
      <c r="T37" s="7">
        <v>0.34978775774136689</v>
      </c>
      <c r="U37" s="7">
        <v>0.33310618847432033</v>
      </c>
      <c r="W37" s="8">
        <f t="shared" si="5"/>
        <v>-0.6332520725021723</v>
      </c>
      <c r="X37" s="8">
        <f t="shared" si="6"/>
        <v>-0.45413506320406893</v>
      </c>
      <c r="Y37" s="8">
        <f t="shared" si="7"/>
        <v>-0.43623363300842194</v>
      </c>
      <c r="Z37" s="8">
        <f t="shared" si="8"/>
        <v>-4.7690546332330226E-2</v>
      </c>
    </row>
    <row r="38" spans="2:26" x14ac:dyDescent="0.3">
      <c r="B38" s="12" t="s">
        <v>17</v>
      </c>
      <c r="C38" s="7">
        <v>1.0777555926000043E-2</v>
      </c>
      <c r="D38" s="7">
        <v>0.25786423667592845</v>
      </c>
      <c r="E38" s="7">
        <v>0.289027505877338</v>
      </c>
      <c r="F38" s="7">
        <v>0.29335294801484646</v>
      </c>
      <c r="G38" s="7">
        <v>0.30988966678393648</v>
      </c>
      <c r="H38" s="7">
        <v>0.29933732564904592</v>
      </c>
      <c r="I38" s="7">
        <v>0.29361378302219088</v>
      </c>
      <c r="J38" s="7">
        <v>0.28476987109062213</v>
      </c>
      <c r="K38" s="7">
        <v>0.28208568938704509</v>
      </c>
      <c r="L38" s="7">
        <v>0.28144075370411759</v>
      </c>
      <c r="M38" s="7">
        <v>0.27220328311011166</v>
      </c>
      <c r="N38" s="7">
        <v>0.26211305509797989</v>
      </c>
      <c r="O38" s="7">
        <v>0.24684790268924384</v>
      </c>
      <c r="P38" s="7">
        <v>0.22844028574983563</v>
      </c>
      <c r="Q38" s="7">
        <v>0.21711681764127205</v>
      </c>
      <c r="R38" s="7">
        <v>0.20908643406536168</v>
      </c>
      <c r="S38" s="7">
        <v>0.19286742242061794</v>
      </c>
      <c r="T38" s="7">
        <v>0.18187748083818128</v>
      </c>
      <c r="U38" s="7">
        <v>0.16118419463836603</v>
      </c>
      <c r="W38" s="8">
        <f t="shared" si="5"/>
        <v>13.95554240173519</v>
      </c>
      <c r="X38" s="8">
        <f t="shared" si="6"/>
        <v>-0.37492613665176577</v>
      </c>
      <c r="Y38" s="8">
        <f t="shared" si="7"/>
        <v>-0.45054516844259368</v>
      </c>
      <c r="Z38" s="8">
        <f t="shared" si="8"/>
        <v>-0.11377596668070378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12.852897326708307</v>
      </c>
      <c r="D40" s="13">
        <v>12.926936907530029</v>
      </c>
      <c r="E40" s="13">
        <v>13.848954955895342</v>
      </c>
      <c r="F40" s="13">
        <v>13.887356722123968</v>
      </c>
      <c r="G40" s="13">
        <v>13.105110544252396</v>
      </c>
      <c r="H40" s="13">
        <v>13.347626467281865</v>
      </c>
      <c r="I40" s="13">
        <v>14.467119866549677</v>
      </c>
      <c r="J40" s="13">
        <v>13.269242156457915</v>
      </c>
      <c r="K40" s="13">
        <v>12.893664895563983</v>
      </c>
      <c r="L40" s="13">
        <v>12.78696188499608</v>
      </c>
      <c r="M40" s="13">
        <v>12.282789886070058</v>
      </c>
      <c r="N40" s="13">
        <v>11.993217127599674</v>
      </c>
      <c r="O40" s="13">
        <v>12.503953983296404</v>
      </c>
      <c r="P40" s="13">
        <v>12.055488908773071</v>
      </c>
      <c r="Q40" s="13">
        <v>12.240303242689071</v>
      </c>
      <c r="R40" s="13">
        <v>12.15499875849828</v>
      </c>
      <c r="S40" s="13">
        <v>11.529744014800842</v>
      </c>
      <c r="T40" s="13">
        <v>11.392935513640831</v>
      </c>
      <c r="U40" s="13">
        <v>10.986222362351869</v>
      </c>
      <c r="W40" s="9">
        <f t="shared" si="5"/>
        <v>-0.14523378790846553</v>
      </c>
      <c r="X40" s="9">
        <f t="shared" si="6"/>
        <v>-0.15012949773489501</v>
      </c>
      <c r="Y40" s="9">
        <f t="shared" si="7"/>
        <v>-0.20890471943809852</v>
      </c>
      <c r="Z40" s="9">
        <f>IFERROR((U40-T40)/T40,"-")</f>
        <v>-3.5698714418421977E-2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DA58-11F1-4542-A106-6B11D6006D2A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25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105.31700000000002</v>
      </c>
      <c r="D6" s="7">
        <v>123.057</v>
      </c>
      <c r="E6" s="7">
        <v>214.18399999999994</v>
      </c>
      <c r="F6" s="7">
        <v>191.14700000000005</v>
      </c>
      <c r="G6" s="7">
        <v>149.22899999999993</v>
      </c>
      <c r="H6" s="7">
        <v>164.10099999999983</v>
      </c>
      <c r="I6" s="7">
        <v>210.62299999999999</v>
      </c>
      <c r="J6" s="7">
        <v>162.68899999999996</v>
      </c>
      <c r="K6" s="7">
        <v>113.17300000000003</v>
      </c>
      <c r="L6" s="7">
        <v>135.01099999999997</v>
      </c>
      <c r="M6" s="7">
        <v>111.24900000000002</v>
      </c>
      <c r="N6" s="7">
        <v>87.438000000000017</v>
      </c>
      <c r="O6" s="7">
        <v>95.361000000000047</v>
      </c>
      <c r="P6" s="7">
        <v>83.425000000000011</v>
      </c>
      <c r="Q6" s="7">
        <v>94.566000000000031</v>
      </c>
      <c r="R6" s="7">
        <v>73.542000000000002</v>
      </c>
      <c r="S6" s="7">
        <v>57.613</v>
      </c>
      <c r="T6" s="7">
        <v>64.462000000000018</v>
      </c>
      <c r="U6" s="7">
        <v>55.999000000000024</v>
      </c>
      <c r="W6" s="8">
        <f>IFERROR((U6-C6)/C6,"-")</f>
        <v>-0.46828147402603559</v>
      </c>
      <c r="X6" s="8">
        <f>IFERROR((U6-D6)/D6,"-")</f>
        <v>-0.54493446126591727</v>
      </c>
      <c r="Y6" s="8">
        <f>IFERROR((U6-F6)/F6,"-")</f>
        <v>-0.70703699247176255</v>
      </c>
      <c r="Z6" s="8">
        <f>IFERROR((U6-T6)/T6,"-")</f>
        <v>-0.13128664949892946</v>
      </c>
      <c r="AA6" s="3"/>
      <c r="AB6" s="8">
        <f>U6/($U$20-$U$19)</f>
        <v>6.3178798387410265E-2</v>
      </c>
    </row>
    <row r="7" spans="2:28" x14ac:dyDescent="0.3">
      <c r="B7" s="12" t="s">
        <v>6</v>
      </c>
      <c r="C7" s="7">
        <v>68.398000000000053</v>
      </c>
      <c r="D7" s="7">
        <v>71.115999999999985</v>
      </c>
      <c r="E7" s="7">
        <v>100.87800000000004</v>
      </c>
      <c r="F7" s="7">
        <v>101.80900000000003</v>
      </c>
      <c r="G7" s="7">
        <v>74.441999999999979</v>
      </c>
      <c r="H7" s="7">
        <v>88.823000000000022</v>
      </c>
      <c r="I7" s="7">
        <v>118.15000000000003</v>
      </c>
      <c r="J7" s="7">
        <v>96.393000000000086</v>
      </c>
      <c r="K7" s="7">
        <v>64.037999999999968</v>
      </c>
      <c r="L7" s="7">
        <v>73.039000000000001</v>
      </c>
      <c r="M7" s="7">
        <v>56.288999999999987</v>
      </c>
      <c r="N7" s="7">
        <v>48.79099999999999</v>
      </c>
      <c r="O7" s="7">
        <v>56.623999999999988</v>
      </c>
      <c r="P7" s="7">
        <v>47.597000000000001</v>
      </c>
      <c r="Q7" s="7">
        <v>52.833999999999982</v>
      </c>
      <c r="R7" s="7">
        <v>42.029000000000011</v>
      </c>
      <c r="S7" s="7">
        <v>32.44700000000001</v>
      </c>
      <c r="T7" s="7">
        <v>39.633000000000017</v>
      </c>
      <c r="U7" s="7">
        <v>33.414000000000001</v>
      </c>
      <c r="W7" s="8">
        <f t="shared" ref="W7:W20" si="0">IFERROR((U7-C7)/C7,"-")</f>
        <v>-0.51147694377028607</v>
      </c>
      <c r="X7" s="8">
        <f t="shared" ref="X7:X20" si="1">IFERROR((U7-D7)/D7,"-")</f>
        <v>-0.53014792732999594</v>
      </c>
      <c r="Y7" s="8">
        <f t="shared" ref="Y7:Y20" si="2">IFERROR((U7-F7)/F7,"-")</f>
        <v>-0.67179718885363782</v>
      </c>
      <c r="Z7" s="8">
        <f>IFERROR((U7-T7)/T7,"-")</f>
        <v>-0.15691469230186997</v>
      </c>
      <c r="AA7" s="3"/>
      <c r="AB7" s="8">
        <f t="shared" ref="AB7:AB19" si="3">U7/($U$20-$U$19)</f>
        <v>3.7698108346879866E-2</v>
      </c>
    </row>
    <row r="8" spans="2:28" x14ac:dyDescent="0.3">
      <c r="B8" s="12" t="s">
        <v>7</v>
      </c>
      <c r="C8" s="7">
        <v>214.585200685421</v>
      </c>
      <c r="D8" s="7">
        <v>160.68092842815327</v>
      </c>
      <c r="E8" s="7">
        <v>130.67941466218022</v>
      </c>
      <c r="F8" s="7">
        <v>193.24196270875976</v>
      </c>
      <c r="G8" s="7">
        <v>181.02248236765871</v>
      </c>
      <c r="H8" s="7">
        <v>158.41663285904809</v>
      </c>
      <c r="I8" s="7">
        <v>174.9229931554396</v>
      </c>
      <c r="J8" s="7">
        <v>131.16432337656468</v>
      </c>
      <c r="K8" s="7">
        <v>132.96655065140382</v>
      </c>
      <c r="L8" s="7">
        <v>113.59102346617198</v>
      </c>
      <c r="M8" s="7">
        <v>94.366157276485524</v>
      </c>
      <c r="N8" s="7">
        <v>93.391115793112874</v>
      </c>
      <c r="O8" s="7">
        <v>111.93388162825836</v>
      </c>
      <c r="P8" s="7">
        <v>94.921523973016761</v>
      </c>
      <c r="Q8" s="7">
        <v>104.54889532722031</v>
      </c>
      <c r="R8" s="7">
        <v>99.909797902109702</v>
      </c>
      <c r="S8" s="7">
        <v>88.687314326190219</v>
      </c>
      <c r="T8" s="7">
        <v>94.507694779438069</v>
      </c>
      <c r="U8" s="7">
        <v>79.159098469894062</v>
      </c>
      <c r="W8" s="8">
        <f t="shared" si="0"/>
        <v>-0.6311064406256971</v>
      </c>
      <c r="X8" s="8">
        <f t="shared" si="1"/>
        <v>-0.50735224619212238</v>
      </c>
      <c r="Y8" s="8">
        <f t="shared" si="2"/>
        <v>-0.59036278994331626</v>
      </c>
      <c r="Z8" s="8">
        <f t="shared" ref="Z8:Z19" si="4">IFERROR((U8-T8)/T8,"-")</f>
        <v>-0.162405784474635</v>
      </c>
      <c r="AA8" s="3"/>
      <c r="AB8" s="8">
        <f t="shared" si="3"/>
        <v>8.9308321983581684E-2</v>
      </c>
    </row>
    <row r="9" spans="2:28" x14ac:dyDescent="0.3">
      <c r="B9" s="12" t="s">
        <v>8</v>
      </c>
      <c r="C9" s="7">
        <v>123.47100000000002</v>
      </c>
      <c r="D9" s="7">
        <v>97.63858898821087</v>
      </c>
      <c r="E9" s="7">
        <v>98.362855845832385</v>
      </c>
      <c r="F9" s="7">
        <v>94.076179900468375</v>
      </c>
      <c r="G9" s="7">
        <v>72.845034418519916</v>
      </c>
      <c r="H9" s="7">
        <v>73.173984537888089</v>
      </c>
      <c r="I9" s="7">
        <v>78.414552331867299</v>
      </c>
      <c r="J9" s="7">
        <v>63.037829033246766</v>
      </c>
      <c r="K9" s="7">
        <v>68.920549536805254</v>
      </c>
      <c r="L9" s="7">
        <v>57.624905679631368</v>
      </c>
      <c r="M9" s="7">
        <v>57.373459428440995</v>
      </c>
      <c r="N9" s="7">
        <v>51.473569224191614</v>
      </c>
      <c r="O9" s="7">
        <v>54.557583134136564</v>
      </c>
      <c r="P9" s="7">
        <v>50.273021900449471</v>
      </c>
      <c r="Q9" s="7">
        <v>47.543476373998729</v>
      </c>
      <c r="R9" s="7">
        <v>43.862257773172665</v>
      </c>
      <c r="S9" s="7">
        <v>39.195303067622696</v>
      </c>
      <c r="T9" s="7">
        <v>40.574313776553787</v>
      </c>
      <c r="U9" s="7">
        <v>33.681681482317209</v>
      </c>
      <c r="W9" s="8">
        <f t="shared" si="0"/>
        <v>-0.72720977814776577</v>
      </c>
      <c r="X9" s="8">
        <f t="shared" si="1"/>
        <v>-0.65503719552538786</v>
      </c>
      <c r="Y9" s="8">
        <f t="shared" si="2"/>
        <v>-0.64197439226431086</v>
      </c>
      <c r="Z9" s="8">
        <f t="shared" si="4"/>
        <v>-0.16987674350316539</v>
      </c>
      <c r="AA9" s="3"/>
      <c r="AB9" s="8">
        <f t="shared" si="3"/>
        <v>3.8000110068399214E-2</v>
      </c>
    </row>
    <row r="10" spans="2:28" x14ac:dyDescent="0.3">
      <c r="B10" s="12" t="s">
        <v>9</v>
      </c>
      <c r="C10" s="7">
        <v>69.788903814269318</v>
      </c>
      <c r="D10" s="7">
        <v>45.7947777518471</v>
      </c>
      <c r="E10" s="7">
        <v>43.383058230893539</v>
      </c>
      <c r="F10" s="7">
        <v>45.253631815838958</v>
      </c>
      <c r="G10" s="7">
        <v>45.255903014831169</v>
      </c>
      <c r="H10" s="7">
        <v>48.243112673484028</v>
      </c>
      <c r="I10" s="7">
        <v>51.285486842628693</v>
      </c>
      <c r="J10" s="7">
        <v>43.19412725715987</v>
      </c>
      <c r="K10" s="7">
        <v>47.353774650064238</v>
      </c>
      <c r="L10" s="7">
        <v>44.152573681380922</v>
      </c>
      <c r="M10" s="7">
        <v>44.513572903827196</v>
      </c>
      <c r="N10" s="7">
        <v>42.111091470092973</v>
      </c>
      <c r="O10" s="7">
        <v>45.513867302623368</v>
      </c>
      <c r="P10" s="7">
        <v>44.624038502271596</v>
      </c>
      <c r="Q10" s="7">
        <v>42.683632715575207</v>
      </c>
      <c r="R10" s="7">
        <v>39.823352234901968</v>
      </c>
      <c r="S10" s="7">
        <v>40.192212304207118</v>
      </c>
      <c r="T10" s="7">
        <v>44.200386811061136</v>
      </c>
      <c r="U10" s="7">
        <v>41.230270071963979</v>
      </c>
      <c r="W10" s="8">
        <f t="shared" si="0"/>
        <v>-0.40921453385066819</v>
      </c>
      <c r="X10" s="8">
        <f t="shared" si="1"/>
        <v>-9.9673104750443192E-2</v>
      </c>
      <c r="Y10" s="8">
        <f t="shared" si="2"/>
        <v>-8.8906935917280036E-2</v>
      </c>
      <c r="Z10" s="8">
        <f t="shared" si="4"/>
        <v>-6.719662322850728E-2</v>
      </c>
      <c r="AA10" s="3"/>
      <c r="AB10" s="8">
        <f t="shared" si="3"/>
        <v>4.651652565822758E-2</v>
      </c>
    </row>
    <row r="11" spans="2:28" x14ac:dyDescent="0.3">
      <c r="B11" s="12" t="s">
        <v>10</v>
      </c>
      <c r="C11" s="7">
        <v>43.26400000000001</v>
      </c>
      <c r="D11" s="7">
        <v>39.686000000000007</v>
      </c>
      <c r="E11" s="7">
        <v>36.716999999999992</v>
      </c>
      <c r="F11" s="7">
        <v>35.159999999999997</v>
      </c>
      <c r="G11" s="7">
        <v>29.442</v>
      </c>
      <c r="H11" s="7">
        <v>24.338000000000001</v>
      </c>
      <c r="I11" s="7">
        <v>27.154000000000003</v>
      </c>
      <c r="J11" s="7">
        <v>22.846</v>
      </c>
      <c r="K11" s="7">
        <v>21.423999999999999</v>
      </c>
      <c r="L11" s="7">
        <v>21</v>
      </c>
      <c r="M11" s="7">
        <v>17.531999999999996</v>
      </c>
      <c r="N11" s="7">
        <v>22.152999999999995</v>
      </c>
      <c r="O11" s="7">
        <v>19.015999999999998</v>
      </c>
      <c r="P11" s="7">
        <v>22.476000000000003</v>
      </c>
      <c r="Q11" s="7">
        <v>16.943999999999999</v>
      </c>
      <c r="R11" s="7">
        <v>14.898</v>
      </c>
      <c r="S11" s="7">
        <v>13.867999999999999</v>
      </c>
      <c r="T11" s="7">
        <v>12.426000000000002</v>
      </c>
      <c r="U11" s="7">
        <v>17.582999999999998</v>
      </c>
      <c r="W11" s="8">
        <f t="shared" si="0"/>
        <v>-0.59358820266272205</v>
      </c>
      <c r="X11" s="8">
        <f t="shared" si="1"/>
        <v>-0.55694703421861624</v>
      </c>
      <c r="Y11" s="8">
        <f t="shared" si="2"/>
        <v>-0.49991467576791809</v>
      </c>
      <c r="Z11" s="8">
        <f t="shared" si="4"/>
        <v>0.41501690004828551</v>
      </c>
      <c r="AA11" s="3"/>
      <c r="AB11" s="8">
        <f t="shared" si="3"/>
        <v>1.9837368739545957E-2</v>
      </c>
    </row>
    <row r="12" spans="2:28" x14ac:dyDescent="0.3">
      <c r="B12" s="12" t="s">
        <v>11</v>
      </c>
      <c r="C12" s="7">
        <v>100.2170942486544</v>
      </c>
      <c r="D12" s="7">
        <v>102.80487004276483</v>
      </c>
      <c r="E12" s="7">
        <v>98.988965288091364</v>
      </c>
      <c r="F12" s="7">
        <v>97.675299813324685</v>
      </c>
      <c r="G12" s="7">
        <v>101.49815006806449</v>
      </c>
      <c r="H12" s="7">
        <v>92.404517115121436</v>
      </c>
      <c r="I12" s="7">
        <v>99.816106182086401</v>
      </c>
      <c r="J12" s="7">
        <v>93.464965972070559</v>
      </c>
      <c r="K12" s="7">
        <v>94.433399702487378</v>
      </c>
      <c r="L12" s="7">
        <v>99.507750327750529</v>
      </c>
      <c r="M12" s="7">
        <v>93.021759715201767</v>
      </c>
      <c r="N12" s="7">
        <v>97.042578550108246</v>
      </c>
      <c r="O12" s="7">
        <v>90.953270949717776</v>
      </c>
      <c r="P12" s="7">
        <v>95.187827466268445</v>
      </c>
      <c r="Q12" s="7">
        <v>90.369304406461325</v>
      </c>
      <c r="R12" s="7">
        <v>92.924295345153624</v>
      </c>
      <c r="S12" s="7">
        <v>94.901236801194244</v>
      </c>
      <c r="T12" s="7">
        <v>86.860762518043813</v>
      </c>
      <c r="U12" s="7">
        <v>85.520647281460796</v>
      </c>
      <c r="W12" s="8">
        <f t="shared" si="0"/>
        <v>-0.14664610940254771</v>
      </c>
      <c r="X12" s="8">
        <f t="shared" si="1"/>
        <v>-0.16812649784114445</v>
      </c>
      <c r="Y12" s="8">
        <f t="shared" si="2"/>
        <v>-0.12443936752785655</v>
      </c>
      <c r="Z12" s="8">
        <f t="shared" si="4"/>
        <v>-1.5428315360513114E-2</v>
      </c>
      <c r="AA12" s="3"/>
      <c r="AB12" s="8">
        <f t="shared" si="3"/>
        <v>9.648550389393086E-2</v>
      </c>
    </row>
    <row r="13" spans="2:28" x14ac:dyDescent="0.3">
      <c r="B13" s="12" t="s">
        <v>12</v>
      </c>
      <c r="C13" s="7">
        <v>336.41436677452754</v>
      </c>
      <c r="D13" s="7">
        <v>327.68723533766405</v>
      </c>
      <c r="E13" s="7">
        <v>330.33304045190454</v>
      </c>
      <c r="F13" s="7">
        <v>339.07397935020799</v>
      </c>
      <c r="G13" s="7">
        <v>322.46651194048115</v>
      </c>
      <c r="H13" s="7">
        <v>306.88023263044153</v>
      </c>
      <c r="I13" s="7">
        <v>317.95969918891825</v>
      </c>
      <c r="J13" s="7">
        <v>312.25543089454106</v>
      </c>
      <c r="K13" s="7">
        <v>306.83989674271027</v>
      </c>
      <c r="L13" s="7">
        <v>307.61544098805183</v>
      </c>
      <c r="M13" s="7">
        <v>280.17728277772272</v>
      </c>
      <c r="N13" s="7">
        <v>274.115649512039</v>
      </c>
      <c r="O13" s="7">
        <v>294.40842491673476</v>
      </c>
      <c r="P13" s="7">
        <v>282.06543782302111</v>
      </c>
      <c r="Q13" s="7">
        <v>282.41200417605336</v>
      </c>
      <c r="R13" s="7">
        <v>271.14388600456431</v>
      </c>
      <c r="S13" s="7">
        <v>253.75411837221861</v>
      </c>
      <c r="T13" s="7">
        <v>243.0454136053763</v>
      </c>
      <c r="U13" s="7">
        <v>251.89587211976399</v>
      </c>
      <c r="W13" s="8">
        <f t="shared" si="0"/>
        <v>-0.25123330928197168</v>
      </c>
      <c r="X13" s="8">
        <f t="shared" si="1"/>
        <v>-0.23129177778255883</v>
      </c>
      <c r="Y13" s="8">
        <f t="shared" si="2"/>
        <v>-0.25710645033131035</v>
      </c>
      <c r="Z13" s="8">
        <f t="shared" si="4"/>
        <v>3.6414834508080259E-2</v>
      </c>
      <c r="AA13" s="3"/>
      <c r="AB13" s="8">
        <f t="shared" si="3"/>
        <v>0.28419219127619133</v>
      </c>
    </row>
    <row r="14" spans="2:28" x14ac:dyDescent="0.3">
      <c r="B14" s="12" t="s">
        <v>13</v>
      </c>
      <c r="C14" s="7">
        <v>8.2559999999999985</v>
      </c>
      <c r="D14" s="7">
        <v>6.8460000000000019</v>
      </c>
      <c r="E14" s="7">
        <v>9.3970000000000002</v>
      </c>
      <c r="F14" s="7">
        <v>9.0089999999999986</v>
      </c>
      <c r="G14" s="7">
        <v>8.2220000000000013</v>
      </c>
      <c r="H14" s="7">
        <v>7.5910000000000011</v>
      </c>
      <c r="I14" s="7">
        <v>8.9870000000000001</v>
      </c>
      <c r="J14" s="7">
        <v>8.1539999999999999</v>
      </c>
      <c r="K14" s="7">
        <v>7.282</v>
      </c>
      <c r="L14" s="7">
        <v>7.6129999999999987</v>
      </c>
      <c r="M14" s="7">
        <v>6.524</v>
      </c>
      <c r="N14" s="7">
        <v>4.9090000000000016</v>
      </c>
      <c r="O14" s="7">
        <v>4.480999999999999</v>
      </c>
      <c r="P14" s="7">
        <v>4.4079999999999986</v>
      </c>
      <c r="Q14" s="7">
        <v>4.9820000000000011</v>
      </c>
      <c r="R14" s="7">
        <v>4.5790000000000015</v>
      </c>
      <c r="S14" s="7">
        <v>3.7429999999999999</v>
      </c>
      <c r="T14" s="7">
        <v>3.8340000000000001</v>
      </c>
      <c r="U14" s="7">
        <v>4.238999999999999</v>
      </c>
      <c r="W14" s="8">
        <f t="shared" si="0"/>
        <v>-0.48655523255813954</v>
      </c>
      <c r="X14" s="8">
        <f t="shared" si="1"/>
        <v>-0.38080631025416334</v>
      </c>
      <c r="Y14" s="8">
        <f t="shared" si="2"/>
        <v>-0.52947052947052953</v>
      </c>
      <c r="Z14" s="8">
        <f t="shared" si="4"/>
        <v>0.10563380281690113</v>
      </c>
      <c r="AA14" s="3"/>
      <c r="AB14" s="8">
        <f t="shared" si="3"/>
        <v>4.7824948010541605E-3</v>
      </c>
    </row>
    <row r="15" spans="2:28" x14ac:dyDescent="0.3">
      <c r="B15" s="12" t="s">
        <v>14</v>
      </c>
      <c r="C15" s="7">
        <v>16.75</v>
      </c>
      <c r="D15" s="7">
        <v>16.469000000000005</v>
      </c>
      <c r="E15" s="7">
        <v>16.643000000000004</v>
      </c>
      <c r="F15" s="7">
        <v>17.027000000000001</v>
      </c>
      <c r="G15" s="7">
        <v>14.571</v>
      </c>
      <c r="H15" s="7">
        <v>14.285000000000002</v>
      </c>
      <c r="I15" s="7">
        <v>14.767999999999999</v>
      </c>
      <c r="J15" s="7">
        <v>12.929</v>
      </c>
      <c r="K15" s="7">
        <v>13.692</v>
      </c>
      <c r="L15" s="7">
        <v>14.492999999999999</v>
      </c>
      <c r="M15" s="7">
        <v>13.199</v>
      </c>
      <c r="N15" s="7">
        <v>13.395000000000003</v>
      </c>
      <c r="O15" s="7">
        <v>13.079000000000001</v>
      </c>
      <c r="P15" s="7">
        <v>12.891999999999999</v>
      </c>
      <c r="Q15" s="7">
        <v>12.762000000000002</v>
      </c>
      <c r="R15" s="7">
        <v>12.737999999999996</v>
      </c>
      <c r="S15" s="7">
        <v>13.351999999999997</v>
      </c>
      <c r="T15" s="7">
        <v>13.491</v>
      </c>
      <c r="U15" s="7">
        <v>11.462</v>
      </c>
      <c r="W15" s="8">
        <f t="shared" si="0"/>
        <v>-0.31570149253731344</v>
      </c>
      <c r="X15" s="8">
        <f t="shared" si="1"/>
        <v>-0.30402574533972943</v>
      </c>
      <c r="Y15" s="8">
        <f t="shared" si="2"/>
        <v>-0.32683385211722565</v>
      </c>
      <c r="Z15" s="8">
        <f t="shared" si="4"/>
        <v>-0.15039656067007634</v>
      </c>
      <c r="AA15" s="3"/>
      <c r="AB15" s="8">
        <f t="shared" si="3"/>
        <v>1.293157711952885E-2</v>
      </c>
    </row>
    <row r="16" spans="2:28" x14ac:dyDescent="0.3">
      <c r="B16" s="12" t="s">
        <v>15</v>
      </c>
      <c r="C16" s="7">
        <v>301.27438799639987</v>
      </c>
      <c r="D16" s="7">
        <v>231.84424502640013</v>
      </c>
      <c r="E16" s="7">
        <v>232.41950461899995</v>
      </c>
      <c r="F16" s="7">
        <v>224.55852283280009</v>
      </c>
      <c r="G16" s="7">
        <v>225.36262202990005</v>
      </c>
      <c r="H16" s="7">
        <v>220.57761607229995</v>
      </c>
      <c r="I16" s="7">
        <v>224.11509288100001</v>
      </c>
      <c r="J16" s="7">
        <v>213.84334841420011</v>
      </c>
      <c r="K16" s="7">
        <v>209.8585210813001</v>
      </c>
      <c r="L16" s="7">
        <v>207.58740864500007</v>
      </c>
      <c r="M16" s="7">
        <v>208.61448977570009</v>
      </c>
      <c r="N16" s="7">
        <v>206.6775631874001</v>
      </c>
      <c r="O16" s="7">
        <v>207.30331782259992</v>
      </c>
      <c r="P16" s="7">
        <v>200.6984626245</v>
      </c>
      <c r="Q16" s="7">
        <v>200.5596369454</v>
      </c>
      <c r="R16" s="7">
        <v>205.43714312309984</v>
      </c>
      <c r="S16" s="7">
        <v>205.46459627190006</v>
      </c>
      <c r="T16" s="7">
        <v>204.52350398569996</v>
      </c>
      <c r="U16" s="7">
        <v>190.01777252974728</v>
      </c>
      <c r="W16" s="8">
        <f t="shared" si="0"/>
        <v>-0.3692866698910432</v>
      </c>
      <c r="X16" s="8">
        <f t="shared" si="1"/>
        <v>-0.18040763742869731</v>
      </c>
      <c r="Y16" s="8">
        <f t="shared" si="2"/>
        <v>-0.15381625184972775</v>
      </c>
      <c r="Z16" s="8">
        <f t="shared" si="4"/>
        <v>-7.092452052340599E-2</v>
      </c>
      <c r="AA16" s="3"/>
      <c r="AB16" s="8">
        <f t="shared" si="3"/>
        <v>0.21438051644996664</v>
      </c>
    </row>
    <row r="17" spans="2:28" x14ac:dyDescent="0.3">
      <c r="B17" s="12" t="s">
        <v>16</v>
      </c>
      <c r="C17" s="7">
        <v>142.047</v>
      </c>
      <c r="D17" s="7">
        <v>92.382999999999996</v>
      </c>
      <c r="E17" s="7">
        <v>94.500000000000014</v>
      </c>
      <c r="F17" s="7">
        <v>94.740999999999971</v>
      </c>
      <c r="G17" s="7">
        <v>91.751000000000005</v>
      </c>
      <c r="H17" s="7">
        <v>82.837000000000003</v>
      </c>
      <c r="I17" s="7">
        <v>81.408000000000001</v>
      </c>
      <c r="J17" s="7">
        <v>83.418999999999983</v>
      </c>
      <c r="K17" s="7">
        <v>79.061999999999998</v>
      </c>
      <c r="L17" s="7">
        <v>74.453999999999994</v>
      </c>
      <c r="M17" s="7">
        <v>71.376999999999981</v>
      </c>
      <c r="N17" s="7">
        <v>70.920999999999992</v>
      </c>
      <c r="O17" s="7">
        <v>69.641000000000005</v>
      </c>
      <c r="P17" s="7">
        <v>67.522000000000006</v>
      </c>
      <c r="Q17" s="7">
        <v>64.207999999999984</v>
      </c>
      <c r="R17" s="7">
        <v>63.97999999999999</v>
      </c>
      <c r="S17" s="7">
        <v>64.084000000000003</v>
      </c>
      <c r="T17" s="7">
        <v>62.925000000000004</v>
      </c>
      <c r="U17" s="7">
        <v>59.607999999999997</v>
      </c>
      <c r="W17" s="8">
        <f t="shared" si="0"/>
        <v>-0.58036424563700739</v>
      </c>
      <c r="X17" s="8">
        <f t="shared" si="1"/>
        <v>-0.35477306430836841</v>
      </c>
      <c r="Y17" s="8">
        <f t="shared" si="2"/>
        <v>-0.37083205792634638</v>
      </c>
      <c r="Z17" s="8">
        <f t="shared" si="4"/>
        <v>-5.2713547874453828E-2</v>
      </c>
      <c r="AA17" s="3"/>
      <c r="AB17" s="8">
        <f t="shared" si="3"/>
        <v>6.7250519014210058E-2</v>
      </c>
    </row>
    <row r="18" spans="2:28" x14ac:dyDescent="0.3">
      <c r="B18" s="12" t="s">
        <v>17</v>
      </c>
      <c r="C18" s="7">
        <v>1.7617208467758187</v>
      </c>
      <c r="D18" s="7">
        <v>38.098540111944025</v>
      </c>
      <c r="E18" s="7">
        <v>43.081772122874433</v>
      </c>
      <c r="F18" s="7">
        <v>44.411496187077816</v>
      </c>
      <c r="G18" s="7">
        <v>45.280066909581642</v>
      </c>
      <c r="H18" s="7">
        <v>45.160415549236838</v>
      </c>
      <c r="I18" s="7">
        <v>43.001454464128379</v>
      </c>
      <c r="J18" s="7">
        <v>42.462461270098991</v>
      </c>
      <c r="K18" s="7">
        <v>42.25430537014654</v>
      </c>
      <c r="L18" s="7">
        <v>41.854848878197089</v>
      </c>
      <c r="M18" s="7">
        <v>41.61047264669763</v>
      </c>
      <c r="N18" s="7">
        <v>38.905857243168178</v>
      </c>
      <c r="O18" s="7">
        <v>35.211524809583437</v>
      </c>
      <c r="P18" s="7">
        <v>32.592799955913982</v>
      </c>
      <c r="Q18" s="7">
        <v>30.464627232188121</v>
      </c>
      <c r="R18" s="7">
        <v>29.137656153565533</v>
      </c>
      <c r="S18" s="7">
        <v>27.513075449485516</v>
      </c>
      <c r="T18" s="7">
        <v>24.934210010550721</v>
      </c>
      <c r="U18" s="7">
        <v>22.547129686146743</v>
      </c>
      <c r="W18" s="8">
        <f t="shared" si="0"/>
        <v>11.798355498495098</v>
      </c>
      <c r="X18" s="8">
        <f t="shared" si="1"/>
        <v>-0.40818914268376022</v>
      </c>
      <c r="Y18" s="8">
        <f t="shared" si="2"/>
        <v>-0.49231321567799002</v>
      </c>
      <c r="Z18" s="8">
        <f t="shared" si="4"/>
        <v>-9.5735149555325944E-2</v>
      </c>
      <c r="AA18" s="3"/>
      <c r="AB18" s="8">
        <f t="shared" si="3"/>
        <v>2.5437964261073542E-2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1531.5446743660482</v>
      </c>
      <c r="D20" s="13">
        <v>1354.1061856869844</v>
      </c>
      <c r="E20" s="13">
        <v>1449.5676112207764</v>
      </c>
      <c r="F20" s="13">
        <v>1487.1840726084777</v>
      </c>
      <c r="G20" s="13">
        <v>1361.3877707490369</v>
      </c>
      <c r="H20" s="13">
        <v>1326.8315114375196</v>
      </c>
      <c r="I20" s="13">
        <v>1450.6053850460685</v>
      </c>
      <c r="J20" s="13">
        <v>1285.852486217882</v>
      </c>
      <c r="K20" s="13">
        <v>1201.2979977349175</v>
      </c>
      <c r="L20" s="13">
        <v>1197.5439516661838</v>
      </c>
      <c r="M20" s="13">
        <v>1095.8471945240758</v>
      </c>
      <c r="N20" s="13">
        <v>1051.324424980113</v>
      </c>
      <c r="O20" s="13">
        <v>1098.0838705636543</v>
      </c>
      <c r="P20" s="13">
        <v>1038.6831122454416</v>
      </c>
      <c r="Q20" s="13">
        <v>1044.8775771768969</v>
      </c>
      <c r="R20" s="13">
        <v>994.0043885365676</v>
      </c>
      <c r="S20" s="13">
        <v>934.81485659281861</v>
      </c>
      <c r="T20" s="13">
        <v>935.41728548672359</v>
      </c>
      <c r="U20" s="13">
        <v>886.35747164129407</v>
      </c>
      <c r="W20" s="9">
        <f t="shared" si="0"/>
        <v>-0.42126567610038296</v>
      </c>
      <c r="X20" s="9">
        <f t="shared" si="1"/>
        <v>-0.34542986287916955</v>
      </c>
      <c r="Y20" s="9">
        <f t="shared" si="2"/>
        <v>-0.40400284808951131</v>
      </c>
      <c r="Z20" s="9">
        <f>IFERROR((U20-T20)/T20,"-")</f>
        <v>-5.2446982332491676E-2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25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0.6442904161211781</v>
      </c>
      <c r="D26" s="13">
        <v>0.81282076686812643</v>
      </c>
      <c r="E26" s="13">
        <v>1.4234237826557938</v>
      </c>
      <c r="F26" s="13">
        <v>1.282590316173708</v>
      </c>
      <c r="G26" s="13">
        <v>1.0090403808184347</v>
      </c>
      <c r="H26" s="13">
        <v>1.1164928323093763</v>
      </c>
      <c r="I26" s="13">
        <v>1.4409849075708441</v>
      </c>
      <c r="J26" s="13">
        <v>1.1192682641569143</v>
      </c>
      <c r="K26" s="13">
        <v>0.78378453249118751</v>
      </c>
      <c r="L26" s="13">
        <v>0.93993929183085234</v>
      </c>
      <c r="M26" s="13">
        <v>0.77934933378168236</v>
      </c>
      <c r="N26" s="13">
        <v>0.61740843518969657</v>
      </c>
      <c r="O26" s="13">
        <v>0.67910298956004078</v>
      </c>
      <c r="P26" s="13">
        <v>0.60094941723934248</v>
      </c>
      <c r="Q26" s="13">
        <v>0.69292319416152548</v>
      </c>
      <c r="R26" s="13">
        <v>0.54753785904671148</v>
      </c>
      <c r="S26" s="13">
        <v>0.43415321547527541</v>
      </c>
      <c r="T26" s="13">
        <v>0.48950549784338748</v>
      </c>
      <c r="U26" s="13">
        <v>0.42927229381146964</v>
      </c>
      <c r="W26" s="8">
        <f>IFERROR((U26-C26)/C26,"-")</f>
        <v>-0.33372857476940626</v>
      </c>
      <c r="X26" s="8">
        <f>IFERROR((U26-D26)/D26,"-")</f>
        <v>-0.47187336826358967</v>
      </c>
      <c r="Y26" s="8">
        <f>IFERROR((U26-F26)/F26,"-")</f>
        <v>-0.66530833080659946</v>
      </c>
      <c r="Z26" s="8">
        <f>IFERROR((U26-T26)/T26,"-")</f>
        <v>-0.12304908585764009</v>
      </c>
    </row>
    <row r="27" spans="2:28" x14ac:dyDescent="0.3">
      <c r="B27" s="12" t="s">
        <v>6</v>
      </c>
      <c r="C27" s="7">
        <v>0.41843364206971684</v>
      </c>
      <c r="D27" s="7">
        <v>0.4697381023151358</v>
      </c>
      <c r="E27" s="7">
        <v>0.67041489722272096</v>
      </c>
      <c r="F27" s="7">
        <v>0.68313516560201848</v>
      </c>
      <c r="G27" s="7">
        <v>0.50335379871798325</v>
      </c>
      <c r="H27" s="7">
        <v>0.60432442729913805</v>
      </c>
      <c r="I27" s="7">
        <v>0.80832751802744851</v>
      </c>
      <c r="J27" s="7">
        <v>0.66316484695878364</v>
      </c>
      <c r="K27" s="7">
        <v>0.44349795350190085</v>
      </c>
      <c r="L27" s="7">
        <v>0.50849357412383911</v>
      </c>
      <c r="M27" s="7">
        <v>0.39432978857551165</v>
      </c>
      <c r="N27" s="7">
        <v>0.34451811525126919</v>
      </c>
      <c r="O27" s="7">
        <v>0.40324165729016814</v>
      </c>
      <c r="P27" s="7">
        <v>0.34286352307271184</v>
      </c>
      <c r="Q27" s="7">
        <v>0.38713601125489089</v>
      </c>
      <c r="R27" s="7">
        <v>0.31291600279941045</v>
      </c>
      <c r="S27" s="7">
        <v>0.24451025606245583</v>
      </c>
      <c r="T27" s="7">
        <v>0.3009613632221616</v>
      </c>
      <c r="U27" s="7">
        <v>0.2561421529923113</v>
      </c>
      <c r="W27" s="8">
        <f t="shared" ref="W27:W40" si="5">IFERROR((U27-C27)/C27,"-")</f>
        <v>-0.38785478212185798</v>
      </c>
      <c r="X27" s="8">
        <f t="shared" ref="X27:X40" si="6">IFERROR((U27-D27)/D27,"-")</f>
        <v>-0.45471284588178501</v>
      </c>
      <c r="Y27" s="8">
        <f t="shared" ref="Y27:Y40" si="7">IFERROR((U27-F27)/F27,"-")</f>
        <v>-0.62504908854079566</v>
      </c>
      <c r="Z27" s="8">
        <f t="shared" ref="Z27:Z39" si="8">IFERROR((U27-T27)/T27,"-")</f>
        <v>-0.14892014626065461</v>
      </c>
    </row>
    <row r="28" spans="2:28" x14ac:dyDescent="0.3">
      <c r="B28" s="12" t="s">
        <v>7</v>
      </c>
      <c r="C28" s="7">
        <v>1.3127528152440384</v>
      </c>
      <c r="D28" s="7">
        <v>1.0613357668889545</v>
      </c>
      <c r="E28" s="7">
        <v>0.86846910475892514</v>
      </c>
      <c r="F28" s="7">
        <v>1.2966474495998159</v>
      </c>
      <c r="G28" s="7">
        <v>1.2240180832476315</v>
      </c>
      <c r="H28" s="7">
        <v>1.0778181431296179</v>
      </c>
      <c r="I28" s="7">
        <v>1.1967420135697739</v>
      </c>
      <c r="J28" s="7">
        <v>0.90238470053294173</v>
      </c>
      <c r="K28" s="7">
        <v>0.9208656281911437</v>
      </c>
      <c r="L28" s="7">
        <v>0.79081457181367032</v>
      </c>
      <c r="M28" s="7">
        <v>0.66107741916751095</v>
      </c>
      <c r="N28" s="7">
        <v>0.65944397930471388</v>
      </c>
      <c r="O28" s="7">
        <v>0.79712496352607398</v>
      </c>
      <c r="P28" s="7">
        <v>0.68376427347982849</v>
      </c>
      <c r="Q28" s="7">
        <v>0.76607189154872213</v>
      </c>
      <c r="R28" s="7">
        <v>0.74385244949975216</v>
      </c>
      <c r="S28" s="7">
        <v>0.66831934956662453</v>
      </c>
      <c r="T28" s="7">
        <v>0.71766368066519404</v>
      </c>
      <c r="U28" s="7">
        <v>0.60681097477132462</v>
      </c>
      <c r="W28" s="8">
        <f t="shared" si="5"/>
        <v>-0.53775686654420196</v>
      </c>
      <c r="X28" s="8">
        <f t="shared" si="6"/>
        <v>-0.4282573020694081</v>
      </c>
      <c r="Y28" s="8">
        <f t="shared" si="7"/>
        <v>-0.53201544879558083</v>
      </c>
      <c r="Z28" s="8">
        <f t="shared" si="8"/>
        <v>-0.15446330764728311</v>
      </c>
    </row>
    <row r="29" spans="2:28" x14ac:dyDescent="0.3">
      <c r="B29" s="12" t="s">
        <v>8</v>
      </c>
      <c r="C29" s="7">
        <v>0.7553498672474338</v>
      </c>
      <c r="D29" s="7">
        <v>0.64492611373037989</v>
      </c>
      <c r="E29" s="7">
        <v>0.65369975507461486</v>
      </c>
      <c r="F29" s="7">
        <v>0.63124818764069712</v>
      </c>
      <c r="G29" s="7">
        <v>0.49255561097638761</v>
      </c>
      <c r="H29" s="7">
        <v>0.49785332964497031</v>
      </c>
      <c r="I29" s="7">
        <v>0.53647600900255399</v>
      </c>
      <c r="J29" s="7">
        <v>0.43368784292891627</v>
      </c>
      <c r="K29" s="7">
        <v>0.47731226262218562</v>
      </c>
      <c r="L29" s="7">
        <v>0.40118148177802093</v>
      </c>
      <c r="M29" s="7">
        <v>0.40192691513906514</v>
      </c>
      <c r="N29" s="7">
        <v>0.36346000398381323</v>
      </c>
      <c r="O29" s="7">
        <v>0.38852589433376938</v>
      </c>
      <c r="P29" s="7">
        <v>0.36214016438640467</v>
      </c>
      <c r="Q29" s="7">
        <v>0.34837021245071387</v>
      </c>
      <c r="R29" s="7">
        <v>0.3265650473753493</v>
      </c>
      <c r="S29" s="7">
        <v>0.29536331831941265</v>
      </c>
      <c r="T29" s="7">
        <v>0.30810942361151955</v>
      </c>
      <c r="U29" s="7">
        <v>0.25819412256186008</v>
      </c>
      <c r="W29" s="8">
        <f t="shared" si="5"/>
        <v>-0.6581794294837916</v>
      </c>
      <c r="X29" s="8">
        <f t="shared" si="6"/>
        <v>-0.59965317411569163</v>
      </c>
      <c r="Y29" s="8">
        <f t="shared" si="7"/>
        <v>-0.59097843349560208</v>
      </c>
      <c r="Z29" s="8">
        <f t="shared" si="8"/>
        <v>-0.16200510995273967</v>
      </c>
    </row>
    <row r="30" spans="2:28" x14ac:dyDescent="0.3">
      <c r="B30" s="12" t="s">
        <v>9</v>
      </c>
      <c r="C30" s="7">
        <v>0.42694267667267816</v>
      </c>
      <c r="D30" s="7">
        <v>0.30248540408763236</v>
      </c>
      <c r="E30" s="7">
        <v>0.28831507885834173</v>
      </c>
      <c r="F30" s="7">
        <v>0.30365043625422028</v>
      </c>
      <c r="G30" s="7">
        <v>0.30600643046839027</v>
      </c>
      <c r="H30" s="7">
        <v>0.3282313301456945</v>
      </c>
      <c r="I30" s="7">
        <v>0.35087152171249603</v>
      </c>
      <c r="J30" s="7">
        <v>0.29716708466395514</v>
      </c>
      <c r="K30" s="7">
        <v>0.3279506253770213</v>
      </c>
      <c r="L30" s="7">
        <v>0.30738783386973451</v>
      </c>
      <c r="M30" s="7">
        <v>0.31183761999514664</v>
      </c>
      <c r="N30" s="7">
        <v>0.29735061516366196</v>
      </c>
      <c r="O30" s="7">
        <v>0.32412205567947594</v>
      </c>
      <c r="P30" s="7">
        <v>0.32144788651850281</v>
      </c>
      <c r="Q30" s="7">
        <v>0.31276017934240374</v>
      </c>
      <c r="R30" s="7">
        <v>0.29649442526394842</v>
      </c>
      <c r="S30" s="7">
        <v>0.30287570876254399</v>
      </c>
      <c r="T30" s="7">
        <v>0.33564475738914051</v>
      </c>
      <c r="U30" s="7">
        <v>0.31605944049462231</v>
      </c>
      <c r="W30" s="8">
        <f t="shared" si="5"/>
        <v>-0.25971457583535529</v>
      </c>
      <c r="X30" s="8">
        <f t="shared" si="6"/>
        <v>4.4875012888415104E-2</v>
      </c>
      <c r="Y30" s="8">
        <f t="shared" si="7"/>
        <v>4.08660840191023E-2</v>
      </c>
      <c r="Z30" s="8">
        <f t="shared" si="8"/>
        <v>-5.8351326702866795E-2</v>
      </c>
    </row>
    <row r="31" spans="2:28" x14ac:dyDescent="0.3">
      <c r="B31" s="12" t="s">
        <v>10</v>
      </c>
      <c r="C31" s="7">
        <v>0.26467313504055995</v>
      </c>
      <c r="D31" s="7">
        <v>0.26213547343043037</v>
      </c>
      <c r="E31" s="7">
        <v>0.24401379667842968</v>
      </c>
      <c r="F31" s="7">
        <v>0.23592248644586397</v>
      </c>
      <c r="G31" s="7">
        <v>0.19907770535255459</v>
      </c>
      <c r="H31" s="7">
        <v>0.1655882813191</v>
      </c>
      <c r="I31" s="7">
        <v>0.18577507765143741</v>
      </c>
      <c r="J31" s="7">
        <v>0.15717597847997633</v>
      </c>
      <c r="K31" s="7">
        <v>0.14837284355889829</v>
      </c>
      <c r="L31" s="7">
        <v>0.14620086606608279</v>
      </c>
      <c r="M31" s="7">
        <v>0.12281955361271066</v>
      </c>
      <c r="N31" s="7">
        <v>0.1564245415581022</v>
      </c>
      <c r="O31" s="7">
        <v>0.13542037572460155</v>
      </c>
      <c r="P31" s="7">
        <v>0.16190517353157283</v>
      </c>
      <c r="Q31" s="7">
        <v>0.12415551680173512</v>
      </c>
      <c r="R31" s="7">
        <v>0.11091918936224071</v>
      </c>
      <c r="S31" s="7">
        <v>0.10450483037181051</v>
      </c>
      <c r="T31" s="7">
        <v>9.435939493347914E-2</v>
      </c>
      <c r="U31" s="7">
        <v>0.13478624157729721</v>
      </c>
      <c r="W31" s="8">
        <f t="shared" si="5"/>
        <v>-0.49074453077135377</v>
      </c>
      <c r="X31" s="8">
        <f t="shared" si="6"/>
        <v>-0.48581456827105507</v>
      </c>
      <c r="Y31" s="8">
        <f t="shared" si="7"/>
        <v>-0.42868421061582029</v>
      </c>
      <c r="Z31" s="8">
        <f t="shared" si="8"/>
        <v>0.42843478036625732</v>
      </c>
    </row>
    <row r="32" spans="2:28" x14ac:dyDescent="0.3">
      <c r="B32" s="12" t="s">
        <v>11</v>
      </c>
      <c r="C32" s="7">
        <v>0.61309108079342234</v>
      </c>
      <c r="D32" s="7">
        <v>0.67905062943138694</v>
      </c>
      <c r="E32" s="7">
        <v>0.6578607524911203</v>
      </c>
      <c r="F32" s="7">
        <v>0.65539816826805442</v>
      </c>
      <c r="G32" s="7">
        <v>0.6862991241450821</v>
      </c>
      <c r="H32" s="7">
        <v>0.62869197038435032</v>
      </c>
      <c r="I32" s="7">
        <v>0.68289551730283649</v>
      </c>
      <c r="J32" s="7">
        <v>0.64302054977929979</v>
      </c>
      <c r="K32" s="7">
        <v>0.65400261579499963</v>
      </c>
      <c r="L32" s="7">
        <v>0.69276758467641242</v>
      </c>
      <c r="M32" s="7">
        <v>0.65165930894877455</v>
      </c>
      <c r="N32" s="7">
        <v>0.68522732186687174</v>
      </c>
      <c r="O32" s="7">
        <v>0.64771382653514242</v>
      </c>
      <c r="P32" s="7">
        <v>0.68568258248885938</v>
      </c>
      <c r="Q32" s="7">
        <v>0.66217231418776712</v>
      </c>
      <c r="R32" s="7">
        <v>0.69184370464101741</v>
      </c>
      <c r="S32" s="7">
        <v>0.71514548990365068</v>
      </c>
      <c r="T32" s="7">
        <v>0.65959512269943976</v>
      </c>
      <c r="U32" s="7">
        <v>0.65557678577750111</v>
      </c>
      <c r="W32" s="8">
        <f t="shared" si="5"/>
        <v>6.9297542102710996E-2</v>
      </c>
      <c r="X32" s="8">
        <f t="shared" si="6"/>
        <v>-3.4568620713218388E-2</v>
      </c>
      <c r="Y32" s="8">
        <f t="shared" si="7"/>
        <v>2.7253281759805813E-4</v>
      </c>
      <c r="Z32" s="8">
        <f t="shared" si="8"/>
        <v>-6.0921264934363359E-3</v>
      </c>
    </row>
    <row r="33" spans="2:26" x14ac:dyDescent="0.3">
      <c r="B33" s="12" t="s">
        <v>12</v>
      </c>
      <c r="C33" s="7">
        <v>2.0580585504553199</v>
      </c>
      <c r="D33" s="7">
        <v>2.1644521637944716</v>
      </c>
      <c r="E33" s="7">
        <v>2.1953269430780984</v>
      </c>
      <c r="F33" s="7">
        <v>2.2751756626107684</v>
      </c>
      <c r="G33" s="7">
        <v>2.1804188998761336</v>
      </c>
      <c r="H33" s="7">
        <v>2.0879189042682391</v>
      </c>
      <c r="I33" s="7">
        <v>2.175332835193672</v>
      </c>
      <c r="J33" s="7">
        <v>2.1482558385072275</v>
      </c>
      <c r="K33" s="7">
        <v>2.125033046911625</v>
      </c>
      <c r="L33" s="7">
        <v>2.1416020898930079</v>
      </c>
      <c r="M33" s="7">
        <v>1.9627680129581404</v>
      </c>
      <c r="N33" s="7">
        <v>1.9355579293469118</v>
      </c>
      <c r="O33" s="7">
        <v>2.0965975767097378</v>
      </c>
      <c r="P33" s="7">
        <v>2.0318496911370034</v>
      </c>
      <c r="Q33" s="7">
        <v>2.0693465727981404</v>
      </c>
      <c r="R33" s="7">
        <v>2.0187313757654772</v>
      </c>
      <c r="S33" s="7">
        <v>1.9122102031033339</v>
      </c>
      <c r="T33" s="7">
        <v>1.8456154972767169</v>
      </c>
      <c r="U33" s="7">
        <v>1.9309616033588395</v>
      </c>
      <c r="W33" s="8">
        <f t="shared" si="5"/>
        <v>-6.1755748916065493E-2</v>
      </c>
      <c r="X33" s="8">
        <f t="shared" si="6"/>
        <v>-0.1078751308720554</v>
      </c>
      <c r="Y33" s="8">
        <f t="shared" si="7"/>
        <v>-0.15129120133824861</v>
      </c>
      <c r="Z33" s="8">
        <f t="shared" si="8"/>
        <v>4.6242625404941777E-2</v>
      </c>
    </row>
    <row r="34" spans="2:26" x14ac:dyDescent="0.3">
      <c r="B34" s="12" t="s">
        <v>13</v>
      </c>
      <c r="C34" s="7">
        <v>5.0507151509219257E-2</v>
      </c>
      <c r="D34" s="7">
        <v>4.52194590310116E-2</v>
      </c>
      <c r="E34" s="7">
        <v>6.2450571870991747E-2</v>
      </c>
      <c r="F34" s="7">
        <v>6.045010467550592E-2</v>
      </c>
      <c r="G34" s="7">
        <v>5.5594623103345689E-2</v>
      </c>
      <c r="H34" s="7">
        <v>5.1646833901441709E-2</v>
      </c>
      <c r="I34" s="7">
        <v>6.1484887046235101E-2</v>
      </c>
      <c r="J34" s="7">
        <v>5.6097913355761489E-2</v>
      </c>
      <c r="K34" s="7">
        <v>5.0431807636104248E-2</v>
      </c>
      <c r="L34" s="7">
        <v>5.3001294921956578E-2</v>
      </c>
      <c r="M34" s="7">
        <v>4.5703557367632021E-2</v>
      </c>
      <c r="N34" s="7">
        <v>3.4662938406027362E-2</v>
      </c>
      <c r="O34" s="7">
        <v>3.1910954123997658E-2</v>
      </c>
      <c r="P34" s="7">
        <v>3.1752892192880078E-2</v>
      </c>
      <c r="Q34" s="7">
        <v>3.6505121854712261E-2</v>
      </c>
      <c r="R34" s="7">
        <v>3.4091755140938408E-2</v>
      </c>
      <c r="S34" s="7">
        <v>2.8206055673614564E-2</v>
      </c>
      <c r="T34" s="7">
        <v>2.9114270092946967E-2</v>
      </c>
      <c r="U34" s="7">
        <v>3.2494959793332355E-2</v>
      </c>
      <c r="W34" s="8">
        <f t="shared" si="5"/>
        <v>-0.35662656035153895</v>
      </c>
      <c r="X34" s="8">
        <f t="shared" si="6"/>
        <v>-0.2813943269191424</v>
      </c>
      <c r="Y34" s="8">
        <f t="shared" si="7"/>
        <v>-0.46244990033079048</v>
      </c>
      <c r="Z34" s="8">
        <f t="shared" si="8"/>
        <v>0.11611796172779106</v>
      </c>
    </row>
    <row r="35" spans="2:26" x14ac:dyDescent="0.3">
      <c r="B35" s="12" t="s">
        <v>14</v>
      </c>
      <c r="C35" s="7">
        <v>0.10247029890739133</v>
      </c>
      <c r="D35" s="7">
        <v>0.10878166385944056</v>
      </c>
      <c r="E35" s="7">
        <v>0.110606030397884</v>
      </c>
      <c r="F35" s="7">
        <v>0.11425063073702292</v>
      </c>
      <c r="G35" s="7">
        <v>9.8524599031725849E-2</v>
      </c>
      <c r="H35" s="7">
        <v>9.719075514189103E-2</v>
      </c>
      <c r="I35" s="7">
        <v>0.10103580860117947</v>
      </c>
      <c r="J35" s="7">
        <v>8.8948972501427567E-2</v>
      </c>
      <c r="K35" s="7">
        <v>9.4824541355882905E-2</v>
      </c>
      <c r="L35" s="7">
        <v>0.10089948342360656</v>
      </c>
      <c r="M35" s="7">
        <v>9.2464937721547361E-2</v>
      </c>
      <c r="N35" s="7">
        <v>9.4583430423454171E-2</v>
      </c>
      <c r="O35" s="7">
        <v>9.3140675962456038E-2</v>
      </c>
      <c r="P35" s="7">
        <v>9.2867124807307189E-2</v>
      </c>
      <c r="Q35" s="7">
        <v>9.3512317364479708E-2</v>
      </c>
      <c r="R35" s="7">
        <v>9.4837470405169946E-2</v>
      </c>
      <c r="S35" s="7">
        <v>0.10061641874274689</v>
      </c>
      <c r="T35" s="7">
        <v>0.10244669218151994</v>
      </c>
      <c r="U35" s="7">
        <v>8.7864408858498597E-2</v>
      </c>
      <c r="W35" s="8">
        <f t="shared" si="5"/>
        <v>-0.14253779099534947</v>
      </c>
      <c r="X35" s="8">
        <f t="shared" si="6"/>
        <v>-0.19228658818796576</v>
      </c>
      <c r="Y35" s="8">
        <f t="shared" si="7"/>
        <v>-0.23095033881483745</v>
      </c>
      <c r="Z35" s="8">
        <f t="shared" si="8"/>
        <v>-0.14234020652598292</v>
      </c>
    </row>
    <row r="36" spans="2:26" x14ac:dyDescent="0.3">
      <c r="B36" s="12" t="s">
        <v>15</v>
      </c>
      <c r="C36" s="7">
        <v>1.8430851696198496</v>
      </c>
      <c r="D36" s="7">
        <v>1.5313864065946705</v>
      </c>
      <c r="E36" s="7">
        <v>1.5446132784323887</v>
      </c>
      <c r="F36" s="7">
        <v>1.5067805762037692</v>
      </c>
      <c r="G36" s="7">
        <v>1.5238324049299492</v>
      </c>
      <c r="H36" s="7">
        <v>1.5007423922621597</v>
      </c>
      <c r="I36" s="7">
        <v>1.5332915512567902</v>
      </c>
      <c r="J36" s="7">
        <v>1.4712001019187779</v>
      </c>
      <c r="K36" s="7">
        <v>1.4533843128219517</v>
      </c>
      <c r="L36" s="7">
        <v>1.4452123299196598</v>
      </c>
      <c r="M36" s="7">
        <v>1.4614384275265164</v>
      </c>
      <c r="N36" s="7">
        <v>1.4593708785236659</v>
      </c>
      <c r="O36" s="7">
        <v>1.4762880305265551</v>
      </c>
      <c r="P36" s="7">
        <v>1.4457251921489389</v>
      </c>
      <c r="Q36" s="7">
        <v>1.4695812898090479</v>
      </c>
      <c r="R36" s="7">
        <v>1.5295288884487086</v>
      </c>
      <c r="S36" s="7">
        <v>1.5483157471017774</v>
      </c>
      <c r="T36" s="7">
        <v>1.5530914281156973</v>
      </c>
      <c r="U36" s="7">
        <v>1.4566218160822628</v>
      </c>
      <c r="W36" s="8">
        <f t="shared" si="5"/>
        <v>-0.20968285129075059</v>
      </c>
      <c r="X36" s="8">
        <f t="shared" si="6"/>
        <v>-4.8821505918066103E-2</v>
      </c>
      <c r="Y36" s="8">
        <f t="shared" si="7"/>
        <v>-3.3288695722291498E-2</v>
      </c>
      <c r="Z36" s="8">
        <f t="shared" si="8"/>
        <v>-6.2114573737926795E-2</v>
      </c>
    </row>
    <row r="37" spans="2:26" x14ac:dyDescent="0.3">
      <c r="B37" s="12" t="s">
        <v>16</v>
      </c>
      <c r="C37" s="7">
        <v>0.86899095814317706</v>
      </c>
      <c r="D37" s="7">
        <v>0.61021169787641594</v>
      </c>
      <c r="E37" s="7">
        <v>0.6280279921047911</v>
      </c>
      <c r="F37" s="7">
        <v>0.63570910945300318</v>
      </c>
      <c r="G37" s="7">
        <v>0.62039190760825469</v>
      </c>
      <c r="H37" s="7">
        <v>0.56359752073425451</v>
      </c>
      <c r="I37" s="7">
        <v>0.55695578999220074</v>
      </c>
      <c r="J37" s="7">
        <v>0.57390628332404547</v>
      </c>
      <c r="K37" s="7">
        <v>0.54754731877584095</v>
      </c>
      <c r="L37" s="7">
        <v>0.51834472771829176</v>
      </c>
      <c r="M37" s="7">
        <v>0.50002802180096106</v>
      </c>
      <c r="N37" s="7">
        <v>0.50078025151637118</v>
      </c>
      <c r="O37" s="7">
        <v>0.49594080699605475</v>
      </c>
      <c r="P37" s="7">
        <v>0.48639264669865012</v>
      </c>
      <c r="Q37" s="7">
        <v>0.47047789322508304</v>
      </c>
      <c r="R37" s="7">
        <v>0.4763464717006417</v>
      </c>
      <c r="S37" s="7">
        <v>0.48291661014905579</v>
      </c>
      <c r="T37" s="7">
        <v>0.47783397120466564</v>
      </c>
      <c r="U37" s="7">
        <v>0.4569378540601452</v>
      </c>
      <c r="W37" s="8">
        <f t="shared" si="5"/>
        <v>-0.47417421346188621</v>
      </c>
      <c r="X37" s="8">
        <f t="shared" si="6"/>
        <v>-0.25118142498689489</v>
      </c>
      <c r="Y37" s="8">
        <f t="shared" si="7"/>
        <v>-0.28121550050884431</v>
      </c>
      <c r="Z37" s="8">
        <f t="shared" si="8"/>
        <v>-4.3730915765238104E-2</v>
      </c>
    </row>
    <row r="38" spans="2:26" x14ac:dyDescent="0.3">
      <c r="B38" s="12" t="s">
        <v>17</v>
      </c>
      <c r="C38" s="7">
        <v>1.0777555926000042E-2</v>
      </c>
      <c r="D38" s="7">
        <v>0.25164992312787099</v>
      </c>
      <c r="E38" s="7">
        <v>0.28631279198566123</v>
      </c>
      <c r="F38" s="7">
        <v>0.29799973285655307</v>
      </c>
      <c r="G38" s="7">
        <v>0.30616981925717174</v>
      </c>
      <c r="H38" s="7">
        <v>0.30725760516289291</v>
      </c>
      <c r="I38" s="7">
        <v>0.29419601319136035</v>
      </c>
      <c r="J38" s="7">
        <v>0.29213336683865482</v>
      </c>
      <c r="K38" s="7">
        <v>0.29263402914370185</v>
      </c>
      <c r="L38" s="7">
        <v>0.29139119785987749</v>
      </c>
      <c r="M38" s="7">
        <v>0.29150009560126122</v>
      </c>
      <c r="N38" s="7">
        <v>0.27471813673938311</v>
      </c>
      <c r="O38" s="7">
        <v>0.25075504414965916</v>
      </c>
      <c r="P38" s="7">
        <v>0.23478123032310427</v>
      </c>
      <c r="Q38" s="7">
        <v>0.22322660163978578</v>
      </c>
      <c r="R38" s="7">
        <v>0.21693685061546478</v>
      </c>
      <c r="S38" s="7">
        <v>0.20732977234318636</v>
      </c>
      <c r="T38" s="7">
        <v>0.1893430685449754</v>
      </c>
      <c r="U38" s="7">
        <v>0.17283983784062018</v>
      </c>
      <c r="W38" s="8">
        <f t="shared" si="5"/>
        <v>15.037016094127342</v>
      </c>
      <c r="X38" s="8">
        <f t="shared" si="6"/>
        <v>-0.31317349239643916</v>
      </c>
      <c r="Y38" s="8">
        <f t="shared" si="7"/>
        <v>-0.42000002421539284</v>
      </c>
      <c r="Z38" s="8">
        <f t="shared" si="8"/>
        <v>-8.7160469253909564E-2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9.3694233177499857</v>
      </c>
      <c r="D40" s="13">
        <v>8.9441935710359282</v>
      </c>
      <c r="E40" s="13">
        <v>9.6335347756097605</v>
      </c>
      <c r="F40" s="13">
        <v>9.9789580265210009</v>
      </c>
      <c r="G40" s="13">
        <v>9.2052833875330435</v>
      </c>
      <c r="H40" s="13">
        <v>9.0273543257031257</v>
      </c>
      <c r="I40" s="13">
        <v>9.9243694501188262</v>
      </c>
      <c r="J40" s="13">
        <v>8.8464117439466801</v>
      </c>
      <c r="K40" s="13">
        <v>8.3196415181824435</v>
      </c>
      <c r="L40" s="13">
        <v>8.3372363278950132</v>
      </c>
      <c r="M40" s="13">
        <v>7.6769029921964593</v>
      </c>
      <c r="N40" s="13">
        <v>7.423506577273943</v>
      </c>
      <c r="O40" s="13">
        <v>7.8198848511177328</v>
      </c>
      <c r="P40" s="13">
        <v>7.4821217980251085</v>
      </c>
      <c r="Q40" s="13">
        <v>7.6562391164390062</v>
      </c>
      <c r="R40" s="13">
        <v>7.4006014900648305</v>
      </c>
      <c r="S40" s="13">
        <v>7.0444669755754896</v>
      </c>
      <c r="T40" s="13">
        <v>7.1032841677808429</v>
      </c>
      <c r="U40" s="13">
        <v>6.7945624919800851</v>
      </c>
      <c r="W40" s="9">
        <f t="shared" si="5"/>
        <v>-0.27481529422327766</v>
      </c>
      <c r="X40" s="9">
        <f t="shared" si="6"/>
        <v>-0.24033816598256716</v>
      </c>
      <c r="Y40" s="9">
        <f t="shared" si="7"/>
        <v>-0.31911102602874691</v>
      </c>
      <c r="Z40" s="9">
        <f>IFERROR((U40-T40)/T40,"-")</f>
        <v>-4.3461822518809132E-2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350F-5202-46FC-87C1-A637A4E8A9A0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26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56.73299999999999</v>
      </c>
      <c r="D6" s="7">
        <v>68.60499999999999</v>
      </c>
      <c r="E6" s="7">
        <v>119.23</v>
      </c>
      <c r="F6" s="7">
        <v>106.893</v>
      </c>
      <c r="G6" s="7">
        <v>79.400000000000006</v>
      </c>
      <c r="H6" s="7">
        <v>89.234000000000009</v>
      </c>
      <c r="I6" s="7">
        <v>110.11099999999999</v>
      </c>
      <c r="J6" s="7">
        <v>86.831999999999979</v>
      </c>
      <c r="K6" s="7">
        <v>62.019999999999982</v>
      </c>
      <c r="L6" s="7">
        <v>71.647999999999996</v>
      </c>
      <c r="M6" s="7">
        <v>60.970000000000006</v>
      </c>
      <c r="N6" s="7">
        <v>48.308</v>
      </c>
      <c r="O6" s="7">
        <v>52.056000000000019</v>
      </c>
      <c r="P6" s="7">
        <v>46.492999999999995</v>
      </c>
      <c r="Q6" s="7">
        <v>50.950999999999993</v>
      </c>
      <c r="R6" s="7">
        <v>38.221000000000018</v>
      </c>
      <c r="S6" s="7">
        <v>32.645000000000003</v>
      </c>
      <c r="T6" s="7">
        <v>37.533000000000008</v>
      </c>
      <c r="U6" s="7">
        <v>32.295000000000009</v>
      </c>
      <c r="W6" s="8">
        <f>IFERROR((U6-C6)/C6,"-")</f>
        <v>-0.4307545872772458</v>
      </c>
      <c r="X6" s="8">
        <f>IFERROR((U6-D6)/D6,"-")</f>
        <v>-0.52926171561839497</v>
      </c>
      <c r="Y6" s="8">
        <f>IFERROR((U6-F6)/F6,"-")</f>
        <v>-0.69787544553899683</v>
      </c>
      <c r="Z6" s="8">
        <f>IFERROR((U6-T6)/T6,"-")</f>
        <v>-0.13955718967308764</v>
      </c>
      <c r="AA6" s="3"/>
      <c r="AB6" s="8">
        <f>U6/($U$20-$U$19)</f>
        <v>5.4555229446530337E-2</v>
      </c>
    </row>
    <row r="7" spans="2:28" x14ac:dyDescent="0.3">
      <c r="B7" s="12" t="s">
        <v>6</v>
      </c>
      <c r="C7" s="7">
        <v>35.247999999999998</v>
      </c>
      <c r="D7" s="7">
        <v>36.494999999999976</v>
      </c>
      <c r="E7" s="7">
        <v>52.564999999999984</v>
      </c>
      <c r="F7" s="7">
        <v>51.93</v>
      </c>
      <c r="G7" s="7">
        <v>38.444999999999986</v>
      </c>
      <c r="H7" s="7">
        <v>43.135000000000005</v>
      </c>
      <c r="I7" s="7">
        <v>56.003999999999998</v>
      </c>
      <c r="J7" s="7">
        <v>43.377999999999986</v>
      </c>
      <c r="K7" s="7">
        <v>32.042000000000002</v>
      </c>
      <c r="L7" s="7">
        <v>36.004000000000012</v>
      </c>
      <c r="M7" s="7">
        <v>27.495000000000008</v>
      </c>
      <c r="N7" s="7">
        <v>23.105000000000004</v>
      </c>
      <c r="O7" s="7">
        <v>25.943000000000008</v>
      </c>
      <c r="P7" s="7">
        <v>22.662000000000017</v>
      </c>
      <c r="Q7" s="7">
        <v>23.756999999999998</v>
      </c>
      <c r="R7" s="7">
        <v>19.770000000000007</v>
      </c>
      <c r="S7" s="7">
        <v>16.865999999999993</v>
      </c>
      <c r="T7" s="7">
        <v>20.403000000000006</v>
      </c>
      <c r="U7" s="7">
        <v>16.251000000000001</v>
      </c>
      <c r="W7" s="8">
        <f t="shared" ref="W7:W20" si="0">IFERROR((U7-C7)/C7,"-")</f>
        <v>-0.53895256468452102</v>
      </c>
      <c r="X7" s="8">
        <f t="shared" ref="X7:X20" si="1">IFERROR((U7-D7)/D7,"-")</f>
        <v>-0.55470612412659237</v>
      </c>
      <c r="Y7" s="8">
        <f t="shared" ref="Y7:Y20" si="2">IFERROR((U7-F7)/F7,"-")</f>
        <v>-0.6870595031773542</v>
      </c>
      <c r="Z7" s="8">
        <f>IFERROR((U7-T7)/T7,"-")</f>
        <v>-0.20349948536979873</v>
      </c>
      <c r="AA7" s="3"/>
      <c r="AB7" s="8">
        <f t="shared" ref="AB7:AB19" si="3">U7/($U$20-$U$19)</f>
        <v>2.7452454984844846E-2</v>
      </c>
    </row>
    <row r="8" spans="2:28" x14ac:dyDescent="0.3">
      <c r="B8" s="12" t="s">
        <v>7</v>
      </c>
      <c r="C8" s="7">
        <v>160.53793097162449</v>
      </c>
      <c r="D8" s="7">
        <v>89.776856107782692</v>
      </c>
      <c r="E8" s="7">
        <v>97.95861301834573</v>
      </c>
      <c r="F8" s="7">
        <v>78.938660497147112</v>
      </c>
      <c r="G8" s="7">
        <v>89.070497895111586</v>
      </c>
      <c r="H8" s="7">
        <v>94.812414828219772</v>
      </c>
      <c r="I8" s="7">
        <v>128.83621680689237</v>
      </c>
      <c r="J8" s="7">
        <v>88.125447756808597</v>
      </c>
      <c r="K8" s="7">
        <v>110.78637870266681</v>
      </c>
      <c r="L8" s="7">
        <v>81.047860702492216</v>
      </c>
      <c r="M8" s="7">
        <v>81.410911347070055</v>
      </c>
      <c r="N8" s="7">
        <v>71.54166966561904</v>
      </c>
      <c r="O8" s="7">
        <v>81.934328415336296</v>
      </c>
      <c r="P8" s="7">
        <v>74.422939697082782</v>
      </c>
      <c r="Q8" s="7">
        <v>68.813600128007465</v>
      </c>
      <c r="R8" s="7">
        <v>84.914421334452939</v>
      </c>
      <c r="S8" s="7">
        <v>64.663104597309982</v>
      </c>
      <c r="T8" s="7">
        <v>59.45902233156086</v>
      </c>
      <c r="U8" s="7">
        <v>96.78276456398261</v>
      </c>
      <c r="W8" s="8">
        <f t="shared" si="0"/>
        <v>-0.3971345963024201</v>
      </c>
      <c r="X8" s="8">
        <f t="shared" si="1"/>
        <v>7.8036910178597596E-2</v>
      </c>
      <c r="Y8" s="8">
        <f t="shared" si="2"/>
        <v>0.22605025160618725</v>
      </c>
      <c r="Z8" s="8">
        <f t="shared" ref="Z8:Z19" si="4">IFERROR((U8-T8)/T8,"-")</f>
        <v>0.62772209782215505</v>
      </c>
      <c r="AA8" s="3"/>
      <c r="AB8" s="8">
        <f t="shared" si="3"/>
        <v>0.16349298427798717</v>
      </c>
    </row>
    <row r="9" spans="2:28" x14ac:dyDescent="0.3">
      <c r="B9" s="12" t="s">
        <v>8</v>
      </c>
      <c r="C9" s="7">
        <v>47.582000000000015</v>
      </c>
      <c r="D9" s="7">
        <v>42.787007885328514</v>
      </c>
      <c r="E9" s="7">
        <v>43.382860196254015</v>
      </c>
      <c r="F9" s="7">
        <v>41.108938754685838</v>
      </c>
      <c r="G9" s="7">
        <v>31.533933775708725</v>
      </c>
      <c r="H9" s="7">
        <v>31.640720550378017</v>
      </c>
      <c r="I9" s="7">
        <v>33.644360378167462</v>
      </c>
      <c r="J9" s="7">
        <v>26.246966040997165</v>
      </c>
      <c r="K9" s="7">
        <v>28.616643541901578</v>
      </c>
      <c r="L9" s="7">
        <v>23.993248268459517</v>
      </c>
      <c r="M9" s="7">
        <v>23.753876971986564</v>
      </c>
      <c r="N9" s="7">
        <v>21.400371062781101</v>
      </c>
      <c r="O9" s="7">
        <v>21.957422014788428</v>
      </c>
      <c r="P9" s="7">
        <v>21.323065453609519</v>
      </c>
      <c r="Q9" s="7">
        <v>20.211062482182896</v>
      </c>
      <c r="R9" s="7">
        <v>19.984856353832594</v>
      </c>
      <c r="S9" s="7">
        <v>18.049831448725246</v>
      </c>
      <c r="T9" s="7">
        <v>18.456581912273965</v>
      </c>
      <c r="U9" s="7">
        <v>15.704533587624372</v>
      </c>
      <c r="W9" s="8">
        <f t="shared" si="0"/>
        <v>-0.66994801421494754</v>
      </c>
      <c r="X9" s="8">
        <f t="shared" si="1"/>
        <v>-0.63296022872846436</v>
      </c>
      <c r="Y9" s="8">
        <f t="shared" si="2"/>
        <v>-0.61797764517007203</v>
      </c>
      <c r="Z9" s="8">
        <f t="shared" si="4"/>
        <v>-0.14910931708429881</v>
      </c>
      <c r="AA9" s="3"/>
      <c r="AB9" s="8">
        <f t="shared" si="3"/>
        <v>2.6529321356977539E-2</v>
      </c>
    </row>
    <row r="10" spans="2:28" x14ac:dyDescent="0.3">
      <c r="B10" s="12" t="s">
        <v>9</v>
      </c>
      <c r="C10" s="7">
        <v>23.000474168275147</v>
      </c>
      <c r="D10" s="7">
        <v>22.182340230262646</v>
      </c>
      <c r="E10" s="7">
        <v>21.99098849757214</v>
      </c>
      <c r="F10" s="7">
        <v>22.824101481693216</v>
      </c>
      <c r="G10" s="7">
        <v>22.965213991278738</v>
      </c>
      <c r="H10" s="7">
        <v>23.069880915761082</v>
      </c>
      <c r="I10" s="7">
        <v>24.791302111381928</v>
      </c>
      <c r="J10" s="7">
        <v>22.283097380405696</v>
      </c>
      <c r="K10" s="7">
        <v>24.012537189007585</v>
      </c>
      <c r="L10" s="7">
        <v>22.434530337333086</v>
      </c>
      <c r="M10" s="7">
        <v>22.286991353976546</v>
      </c>
      <c r="N10" s="7">
        <v>20.981691953262683</v>
      </c>
      <c r="O10" s="7">
        <v>21.426743305248792</v>
      </c>
      <c r="P10" s="7">
        <v>20.733736395143591</v>
      </c>
      <c r="Q10" s="7">
        <v>19.602266374466524</v>
      </c>
      <c r="R10" s="7">
        <v>19.695667926567726</v>
      </c>
      <c r="S10" s="7">
        <v>19.283433058573959</v>
      </c>
      <c r="T10" s="7">
        <v>20.960506193150898</v>
      </c>
      <c r="U10" s="7">
        <v>19.30047571875226</v>
      </c>
      <c r="W10" s="8">
        <f t="shared" si="0"/>
        <v>-0.16086618138622302</v>
      </c>
      <c r="X10" s="8">
        <f t="shared" si="1"/>
        <v>-0.12991706382623922</v>
      </c>
      <c r="Y10" s="8">
        <f t="shared" si="2"/>
        <v>-0.15438179530384535</v>
      </c>
      <c r="Z10" s="8">
        <f t="shared" si="4"/>
        <v>-7.9198014547047238E-2</v>
      </c>
      <c r="AA10" s="3"/>
      <c r="AB10" s="8">
        <f t="shared" si="3"/>
        <v>3.2603866891584357E-2</v>
      </c>
    </row>
    <row r="11" spans="2:28" x14ac:dyDescent="0.3">
      <c r="B11" s="12" t="s">
        <v>10</v>
      </c>
      <c r="C11" s="7">
        <v>43.644999999999996</v>
      </c>
      <c r="D11" s="7">
        <v>12.594000000000001</v>
      </c>
      <c r="E11" s="7">
        <v>11.510999999999999</v>
      </c>
      <c r="F11" s="7">
        <v>11.170999999999999</v>
      </c>
      <c r="G11" s="7">
        <v>11.155999999999999</v>
      </c>
      <c r="H11" s="7">
        <v>14.798</v>
      </c>
      <c r="I11" s="7">
        <v>19.062000000000001</v>
      </c>
      <c r="J11" s="7">
        <v>16.841999999999999</v>
      </c>
      <c r="K11" s="7">
        <v>17.366999999999997</v>
      </c>
      <c r="L11" s="7">
        <v>14.401</v>
      </c>
      <c r="M11" s="7">
        <v>11.989000000000001</v>
      </c>
      <c r="N11" s="7">
        <v>12.972000000000001</v>
      </c>
      <c r="O11" s="7">
        <v>12.286</v>
      </c>
      <c r="P11" s="7">
        <v>13.228</v>
      </c>
      <c r="Q11" s="7">
        <v>7.1179999999999994</v>
      </c>
      <c r="R11" s="7">
        <v>6.6070000000000002</v>
      </c>
      <c r="S11" s="7">
        <v>16.733000000000001</v>
      </c>
      <c r="T11" s="7">
        <v>9.7850000000000001</v>
      </c>
      <c r="U11" s="7">
        <v>8.7250000000000014</v>
      </c>
      <c r="W11" s="8">
        <f t="shared" si="0"/>
        <v>-0.80009164852789549</v>
      </c>
      <c r="X11" s="8">
        <f t="shared" si="1"/>
        <v>-0.3072097824360806</v>
      </c>
      <c r="Y11" s="8">
        <f t="shared" si="2"/>
        <v>-0.21895980664219838</v>
      </c>
      <c r="Z11" s="8">
        <f t="shared" si="4"/>
        <v>-0.10832907511497177</v>
      </c>
      <c r="AA11" s="3"/>
      <c r="AB11" s="8">
        <f t="shared" si="3"/>
        <v>1.4738949587272863E-2</v>
      </c>
    </row>
    <row r="12" spans="2:28" x14ac:dyDescent="0.3">
      <c r="B12" s="12" t="s">
        <v>11</v>
      </c>
      <c r="C12" s="7">
        <v>61.604873925870045</v>
      </c>
      <c r="D12" s="7">
        <v>66.288323722536319</v>
      </c>
      <c r="E12" s="7">
        <v>71.067813956244592</v>
      </c>
      <c r="F12" s="7">
        <v>70.225567723723486</v>
      </c>
      <c r="G12" s="7">
        <v>70.65198323331137</v>
      </c>
      <c r="H12" s="7">
        <v>76.250106461837831</v>
      </c>
      <c r="I12" s="7">
        <v>75.724753204904786</v>
      </c>
      <c r="J12" s="7">
        <v>92.464369606537161</v>
      </c>
      <c r="K12" s="7">
        <v>101.72189714023608</v>
      </c>
      <c r="L12" s="7">
        <v>89.430560932024008</v>
      </c>
      <c r="M12" s="7">
        <v>78.877083420523761</v>
      </c>
      <c r="N12" s="7">
        <v>71.529642021904934</v>
      </c>
      <c r="O12" s="7">
        <v>76.829080739200421</v>
      </c>
      <c r="P12" s="7">
        <v>92.852107821539974</v>
      </c>
      <c r="Q12" s="7">
        <v>107.28460290000309</v>
      </c>
      <c r="R12" s="7">
        <v>114.87069582866791</v>
      </c>
      <c r="S12" s="7">
        <v>111.72631439071861</v>
      </c>
      <c r="T12" s="7">
        <v>102.68350976607327</v>
      </c>
      <c r="U12" s="7">
        <v>106.5157889161368</v>
      </c>
      <c r="W12" s="8">
        <f t="shared" si="0"/>
        <v>0.72901561399685111</v>
      </c>
      <c r="X12" s="8">
        <f t="shared" si="1"/>
        <v>0.60685597303653316</v>
      </c>
      <c r="Y12" s="8">
        <f t="shared" si="2"/>
        <v>0.51676650497413934</v>
      </c>
      <c r="Z12" s="8">
        <f t="shared" si="4"/>
        <v>3.7321271534192499E-2</v>
      </c>
      <c r="AA12" s="3"/>
      <c r="AB12" s="8">
        <f t="shared" si="3"/>
        <v>0.17993476711559173</v>
      </c>
    </row>
    <row r="13" spans="2:28" x14ac:dyDescent="0.3">
      <c r="B13" s="12" t="s">
        <v>12</v>
      </c>
      <c r="C13" s="7">
        <v>197.68721198939593</v>
      </c>
      <c r="D13" s="7">
        <v>180.28062349147086</v>
      </c>
      <c r="E13" s="7">
        <v>180.77719091071529</v>
      </c>
      <c r="F13" s="7">
        <v>184.68657048074257</v>
      </c>
      <c r="G13" s="7">
        <v>176.24989521148362</v>
      </c>
      <c r="H13" s="7">
        <v>167.48321083085793</v>
      </c>
      <c r="I13" s="7">
        <v>173.12491792214871</v>
      </c>
      <c r="J13" s="7">
        <v>167.62132233639781</v>
      </c>
      <c r="K13" s="7">
        <v>165.47774318109336</v>
      </c>
      <c r="L13" s="7">
        <v>165.6203743532397</v>
      </c>
      <c r="M13" s="7">
        <v>150.28786191072598</v>
      </c>
      <c r="N13" s="7">
        <v>147.71639834605114</v>
      </c>
      <c r="O13" s="7">
        <v>162.8629017140795</v>
      </c>
      <c r="P13" s="7">
        <v>155.6369706441061</v>
      </c>
      <c r="Q13" s="7">
        <v>155.41530909620951</v>
      </c>
      <c r="R13" s="7">
        <v>151.02391101923004</v>
      </c>
      <c r="S13" s="7">
        <v>144.12192894028755</v>
      </c>
      <c r="T13" s="7">
        <v>137.66282176995975</v>
      </c>
      <c r="U13" s="7">
        <v>142.89169869180287</v>
      </c>
      <c r="W13" s="8">
        <f t="shared" si="0"/>
        <v>-0.27718289284454234</v>
      </c>
      <c r="X13" s="8">
        <f t="shared" si="1"/>
        <v>-0.20739291930303799</v>
      </c>
      <c r="Y13" s="8">
        <f t="shared" si="2"/>
        <v>-0.22630162918801769</v>
      </c>
      <c r="Z13" s="8">
        <f t="shared" si="4"/>
        <v>3.79832176517549E-2</v>
      </c>
      <c r="AA13" s="3"/>
      <c r="AB13" s="8">
        <f t="shared" si="3"/>
        <v>0.24138378721584711</v>
      </c>
    </row>
    <row r="14" spans="2:28" x14ac:dyDescent="0.3">
      <c r="B14" s="12" t="s">
        <v>13</v>
      </c>
      <c r="C14" s="7">
        <v>18.77</v>
      </c>
      <c r="D14" s="7">
        <v>13.188000000000001</v>
      </c>
      <c r="E14" s="7">
        <v>14.847000000000001</v>
      </c>
      <c r="F14" s="7">
        <v>12.950000000000001</v>
      </c>
      <c r="G14" s="7">
        <v>13.084000000000001</v>
      </c>
      <c r="H14" s="7">
        <v>11.103999999999999</v>
      </c>
      <c r="I14" s="7">
        <v>12.165000000000001</v>
      </c>
      <c r="J14" s="7">
        <v>12.086999999999998</v>
      </c>
      <c r="K14" s="7">
        <v>11.492999999999999</v>
      </c>
      <c r="L14" s="7">
        <v>12.745999999999997</v>
      </c>
      <c r="M14" s="7">
        <v>12.898999999999999</v>
      </c>
      <c r="N14" s="7">
        <v>10.866</v>
      </c>
      <c r="O14" s="7">
        <v>12.042999999999999</v>
      </c>
      <c r="P14" s="7">
        <v>13.576000000000001</v>
      </c>
      <c r="Q14" s="7">
        <v>13.199</v>
      </c>
      <c r="R14" s="7">
        <v>10.484</v>
      </c>
      <c r="S14" s="7">
        <v>9.9060000000000006</v>
      </c>
      <c r="T14" s="7">
        <v>10.488</v>
      </c>
      <c r="U14" s="7">
        <v>3.9710000000000005</v>
      </c>
      <c r="W14" s="8">
        <f t="shared" si="0"/>
        <v>-0.78843899840170484</v>
      </c>
      <c r="X14" s="8">
        <f t="shared" si="1"/>
        <v>-0.69889293296936605</v>
      </c>
      <c r="Y14" s="8">
        <f t="shared" si="2"/>
        <v>-0.69335907335907343</v>
      </c>
      <c r="Z14" s="8">
        <f t="shared" si="4"/>
        <v>-0.62137681159420288</v>
      </c>
      <c r="AA14" s="3"/>
      <c r="AB14" s="8">
        <f t="shared" si="3"/>
        <v>6.7081224998350193E-3</v>
      </c>
    </row>
    <row r="15" spans="2:28" x14ac:dyDescent="0.3">
      <c r="B15" s="12" t="s">
        <v>14</v>
      </c>
      <c r="C15" s="7">
        <v>4.2520000000000007</v>
      </c>
      <c r="D15" s="7">
        <v>3.7239999999999998</v>
      </c>
      <c r="E15" s="7">
        <v>3.7629999999999999</v>
      </c>
      <c r="F15" s="7">
        <v>3.7530000000000001</v>
      </c>
      <c r="G15" s="7">
        <v>3.3549999999999995</v>
      </c>
      <c r="H15" s="7">
        <v>3.2829999999999995</v>
      </c>
      <c r="I15" s="7">
        <v>3.3959999999999999</v>
      </c>
      <c r="J15" s="7">
        <v>3.0129999999999999</v>
      </c>
      <c r="K15" s="7">
        <v>3.0729999999999995</v>
      </c>
      <c r="L15" s="7">
        <v>3.1449999999999996</v>
      </c>
      <c r="M15" s="7">
        <v>2.988</v>
      </c>
      <c r="N15" s="7">
        <v>2.9659999999999997</v>
      </c>
      <c r="O15" s="7">
        <v>2.8759999999999994</v>
      </c>
      <c r="P15" s="7">
        <v>2.7919999999999998</v>
      </c>
      <c r="Q15" s="7">
        <v>2.7729999999999997</v>
      </c>
      <c r="R15" s="7">
        <v>2.77</v>
      </c>
      <c r="S15" s="7">
        <v>2.9609999999999999</v>
      </c>
      <c r="T15" s="7">
        <v>3.0249999999999999</v>
      </c>
      <c r="U15" s="7">
        <v>2.6550000000000002</v>
      </c>
      <c r="W15" s="8">
        <f t="shared" si="0"/>
        <v>-0.37558795860771405</v>
      </c>
      <c r="X15" s="8">
        <f t="shared" si="1"/>
        <v>-0.28705692803437155</v>
      </c>
      <c r="Y15" s="8">
        <f t="shared" si="2"/>
        <v>-0.29256594724220619</v>
      </c>
      <c r="Z15" s="8">
        <f t="shared" si="4"/>
        <v>-0.12231404958677675</v>
      </c>
      <c r="AA15" s="3"/>
      <c r="AB15" s="8">
        <f t="shared" si="3"/>
        <v>4.4850327970440635E-3</v>
      </c>
    </row>
    <row r="16" spans="2:28" x14ac:dyDescent="0.3">
      <c r="B16" s="12" t="s">
        <v>15</v>
      </c>
      <c r="C16" s="7">
        <v>163.10723803869999</v>
      </c>
      <c r="D16" s="7">
        <v>116.88365312309999</v>
      </c>
      <c r="E16" s="7">
        <v>118.75577068529999</v>
      </c>
      <c r="F16" s="7">
        <v>115.97209137679998</v>
      </c>
      <c r="G16" s="7">
        <v>117.15474097709999</v>
      </c>
      <c r="H16" s="7">
        <v>115.89092923309995</v>
      </c>
      <c r="I16" s="7">
        <v>117.14788860004998</v>
      </c>
      <c r="J16" s="7">
        <v>115.48716362480997</v>
      </c>
      <c r="K16" s="7">
        <v>114.5657644975</v>
      </c>
      <c r="L16" s="7">
        <v>116.33329935946003</v>
      </c>
      <c r="M16" s="7">
        <v>118.61761333889996</v>
      </c>
      <c r="N16" s="7">
        <v>119.32028849193998</v>
      </c>
      <c r="O16" s="7">
        <v>121.14823727644998</v>
      </c>
      <c r="P16" s="7">
        <v>120.8907166231801</v>
      </c>
      <c r="Q16" s="7">
        <v>119.46787802419999</v>
      </c>
      <c r="R16" s="7">
        <v>121.71861417218004</v>
      </c>
      <c r="S16" s="7">
        <v>120.54152430871</v>
      </c>
      <c r="T16" s="7">
        <v>119.90460345000001</v>
      </c>
      <c r="U16" s="7">
        <v>113.7896314118577</v>
      </c>
      <c r="W16" s="8">
        <f t="shared" si="0"/>
        <v>-0.30236307854799699</v>
      </c>
      <c r="X16" s="8">
        <f t="shared" si="1"/>
        <v>-2.6470953196369704E-2</v>
      </c>
      <c r="Y16" s="8">
        <f t="shared" si="2"/>
        <v>-1.8818837696488067E-2</v>
      </c>
      <c r="Z16" s="8">
        <f t="shared" si="4"/>
        <v>-5.0998642772645875E-2</v>
      </c>
      <c r="AA16" s="3"/>
      <c r="AB16" s="8">
        <f t="shared" si="3"/>
        <v>0.19222230841647348</v>
      </c>
    </row>
    <row r="17" spans="2:28" x14ac:dyDescent="0.3">
      <c r="B17" s="12" t="s">
        <v>16</v>
      </c>
      <c r="C17" s="7">
        <v>70.082000000000008</v>
      </c>
      <c r="D17" s="7">
        <v>43.798000000000002</v>
      </c>
      <c r="E17" s="7">
        <v>42.855000000000004</v>
      </c>
      <c r="F17" s="7">
        <v>42.344999999999999</v>
      </c>
      <c r="G17" s="7">
        <v>39.852999999999994</v>
      </c>
      <c r="H17" s="7">
        <v>39.123999999999995</v>
      </c>
      <c r="I17" s="7">
        <v>38.536999999999999</v>
      </c>
      <c r="J17" s="7">
        <v>35.326000000000001</v>
      </c>
      <c r="K17" s="7">
        <v>33.341999999999999</v>
      </c>
      <c r="L17" s="7">
        <v>32.47</v>
      </c>
      <c r="M17" s="7">
        <v>26.717999999999996</v>
      </c>
      <c r="N17" s="7">
        <v>26.798000000000002</v>
      </c>
      <c r="O17" s="7">
        <v>26.805999999999997</v>
      </c>
      <c r="P17" s="7">
        <v>25.759</v>
      </c>
      <c r="Q17" s="7">
        <v>28.384000000000004</v>
      </c>
      <c r="R17" s="7">
        <v>23.765000000000001</v>
      </c>
      <c r="S17" s="7">
        <v>21.381999999999998</v>
      </c>
      <c r="T17" s="7">
        <v>22.670999999999996</v>
      </c>
      <c r="U17" s="7">
        <v>21.844000000000001</v>
      </c>
      <c r="W17" s="8">
        <f t="shared" si="0"/>
        <v>-0.68830798207813704</v>
      </c>
      <c r="X17" s="8">
        <f t="shared" si="1"/>
        <v>-0.5012557651034294</v>
      </c>
      <c r="Y17" s="8">
        <f t="shared" si="2"/>
        <v>-0.4841421655449285</v>
      </c>
      <c r="Z17" s="8">
        <f t="shared" si="4"/>
        <v>-3.6478320321114852E-2</v>
      </c>
      <c r="AA17" s="3"/>
      <c r="AB17" s="8">
        <f t="shared" si="3"/>
        <v>3.6900586221706409E-2</v>
      </c>
    </row>
    <row r="18" spans="2:28" x14ac:dyDescent="0.3">
      <c r="B18" s="12" t="s">
        <v>17</v>
      </c>
      <c r="C18" s="7">
        <v>0.99648204336203783</v>
      </c>
      <c r="D18" s="7">
        <v>19.743772515276127</v>
      </c>
      <c r="E18" s="7">
        <v>22.96254666100663</v>
      </c>
      <c r="F18" s="7">
        <v>22.578691970835258</v>
      </c>
      <c r="G18" s="7">
        <v>22.968069777245567</v>
      </c>
      <c r="H18" s="7">
        <v>22.59840187151902</v>
      </c>
      <c r="I18" s="7">
        <v>22.201126773378459</v>
      </c>
      <c r="J18" s="7">
        <v>21.201448799986998</v>
      </c>
      <c r="K18" s="7">
        <v>21.630961617651906</v>
      </c>
      <c r="L18" s="7">
        <v>21.519420488103965</v>
      </c>
      <c r="M18" s="7">
        <v>20.723862499464264</v>
      </c>
      <c r="N18" s="7">
        <v>19.908003480728471</v>
      </c>
      <c r="O18" s="7">
        <v>19.211795028368616</v>
      </c>
      <c r="P18" s="7">
        <v>17.679445647796967</v>
      </c>
      <c r="Q18" s="7">
        <v>16.538681880195814</v>
      </c>
      <c r="R18" s="7">
        <v>14.621190975092489</v>
      </c>
      <c r="S18" s="7">
        <v>13.710078104966698</v>
      </c>
      <c r="T18" s="7">
        <v>12.704445108546336</v>
      </c>
      <c r="U18" s="7">
        <v>11.243022420746463</v>
      </c>
      <c r="W18" s="8">
        <f t="shared" si="0"/>
        <v>10.282714521190517</v>
      </c>
      <c r="X18" s="8">
        <f t="shared" si="1"/>
        <v>-0.4305534865716506</v>
      </c>
      <c r="Y18" s="8">
        <f t="shared" si="2"/>
        <v>-0.50205164961420268</v>
      </c>
      <c r="Z18" s="8">
        <f t="shared" si="4"/>
        <v>-0.11503239026289841</v>
      </c>
      <c r="AA18" s="3"/>
      <c r="AB18" s="8">
        <f t="shared" si="3"/>
        <v>1.8992589188304942E-2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883.24621113722753</v>
      </c>
      <c r="D20" s="13">
        <v>716.34657707575707</v>
      </c>
      <c r="E20" s="13">
        <v>801.66678392543849</v>
      </c>
      <c r="F20" s="13">
        <v>765.3766222856276</v>
      </c>
      <c r="G20" s="13">
        <v>715.88733486123942</v>
      </c>
      <c r="H20" s="13">
        <v>732.42366469167382</v>
      </c>
      <c r="I20" s="13">
        <v>814.74556579692364</v>
      </c>
      <c r="J20" s="13">
        <v>730.90781554594332</v>
      </c>
      <c r="K20" s="13">
        <v>726.14892587005738</v>
      </c>
      <c r="L20" s="13">
        <v>690.79329444111261</v>
      </c>
      <c r="M20" s="13">
        <v>639.01720084264718</v>
      </c>
      <c r="N20" s="13">
        <v>597.41306502228736</v>
      </c>
      <c r="O20" s="13">
        <v>637.38050849347212</v>
      </c>
      <c r="P20" s="13">
        <v>628.04898228245906</v>
      </c>
      <c r="Q20" s="13">
        <v>633.51540088526531</v>
      </c>
      <c r="R20" s="13">
        <v>628.44635761002371</v>
      </c>
      <c r="S20" s="13">
        <v>592.58921484929203</v>
      </c>
      <c r="T20" s="13">
        <v>575.7364905315651</v>
      </c>
      <c r="U20" s="13">
        <v>591.96891531090318</v>
      </c>
      <c r="W20" s="9">
        <f t="shared" si="0"/>
        <v>-0.32978040794682717</v>
      </c>
      <c r="X20" s="9">
        <f t="shared" si="1"/>
        <v>-0.17362777424383555</v>
      </c>
      <c r="Y20" s="9">
        <f t="shared" si="2"/>
        <v>-0.22656519930917246</v>
      </c>
      <c r="Z20" s="9">
        <f>IFERROR((U20-T20)/T20,"-")</f>
        <v>2.819419134672364E-2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26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0.61360170453930929</v>
      </c>
      <c r="D26" s="13">
        <v>0.84090212661641217</v>
      </c>
      <c r="E26" s="13">
        <v>1.4767519631400334</v>
      </c>
      <c r="F26" s="13">
        <v>1.332531352065621</v>
      </c>
      <c r="G26" s="13">
        <v>0.99636089848161635</v>
      </c>
      <c r="H26" s="13">
        <v>1.1262084458691977</v>
      </c>
      <c r="I26" s="13">
        <v>1.3990699210957649</v>
      </c>
      <c r="J26" s="13">
        <v>1.1134591711120227</v>
      </c>
      <c r="K26" s="13">
        <v>0.80092981210047109</v>
      </c>
      <c r="L26" s="13">
        <v>0.93313537026907345</v>
      </c>
      <c r="M26" s="13">
        <v>0.80098267186904726</v>
      </c>
      <c r="N26" s="13">
        <v>0.64133609473740116</v>
      </c>
      <c r="O26" s="13">
        <v>0.695907918131626</v>
      </c>
      <c r="P26" s="13">
        <v>0.62863207993618075</v>
      </c>
      <c r="Q26" s="13">
        <v>0.69737616512229494</v>
      </c>
      <c r="R26" s="13">
        <v>0.52860066937736871</v>
      </c>
      <c r="S26" s="13">
        <v>0.45552857780754635</v>
      </c>
      <c r="T26" s="13">
        <v>0.52674198301873565</v>
      </c>
      <c r="U26" s="13">
        <v>0.45794869613306688</v>
      </c>
      <c r="W26" s="8">
        <f>IFERROR((U26-C26)/C26,"-")</f>
        <v>-0.25367108216087231</v>
      </c>
      <c r="X26" s="8">
        <f>IFERROR((U26-D26)/D26,"-")</f>
        <v>-0.45540785111848597</v>
      </c>
      <c r="Y26" s="8">
        <f>IFERROR((U26-F26)/F26,"-")</f>
        <v>-0.65633176628588996</v>
      </c>
      <c r="Z26" s="8">
        <f>IFERROR((U26-T26)/T26,"-")</f>
        <v>-0.13060148821139603</v>
      </c>
    </row>
    <row r="27" spans="2:28" x14ac:dyDescent="0.3">
      <c r="B27" s="12" t="s">
        <v>6</v>
      </c>
      <c r="C27" s="7">
        <v>0.38122843638802062</v>
      </c>
      <c r="D27" s="7">
        <v>0.44732487589630421</v>
      </c>
      <c r="E27" s="7">
        <v>0.65105650375287949</v>
      </c>
      <c r="F27" s="7">
        <v>0.64736094143459066</v>
      </c>
      <c r="G27" s="7">
        <v>0.48243192370435417</v>
      </c>
      <c r="H27" s="7">
        <v>0.54440013125678377</v>
      </c>
      <c r="I27" s="7">
        <v>0.71158659771546195</v>
      </c>
      <c r="J27" s="7">
        <v>0.55624230611407455</v>
      </c>
      <c r="K27" s="7">
        <v>0.41379221282365858</v>
      </c>
      <c r="L27" s="7">
        <v>0.46891198457971939</v>
      </c>
      <c r="M27" s="7">
        <v>0.36121073582154267</v>
      </c>
      <c r="N27" s="7">
        <v>0.30674154320004254</v>
      </c>
      <c r="O27" s="7">
        <v>0.34681764100370316</v>
      </c>
      <c r="P27" s="7">
        <v>0.30641301261509779</v>
      </c>
      <c r="Q27" s="7">
        <v>0.32516664157347969</v>
      </c>
      <c r="R27" s="7">
        <v>0.2734212928387687</v>
      </c>
      <c r="S27" s="7">
        <v>0.23534829202947075</v>
      </c>
      <c r="T27" s="7">
        <v>0.28633780085608035</v>
      </c>
      <c r="U27" s="7">
        <v>0.23044199600119114</v>
      </c>
      <c r="W27" s="8">
        <f t="shared" ref="W27:W40" si="5">IFERROR((U27-C27)/C27,"-")</f>
        <v>-0.39552778857597221</v>
      </c>
      <c r="X27" s="8">
        <f t="shared" ref="X27:X40" si="6">IFERROR((U27-D27)/D27,"-")</f>
        <v>-0.48484421855713961</v>
      </c>
      <c r="Y27" s="8">
        <f t="shared" ref="Y27:Y40" si="7">IFERROR((U27-F27)/F27,"-")</f>
        <v>-0.64402857625219423</v>
      </c>
      <c r="Z27" s="8">
        <f t="shared" ref="Z27:Z39" si="8">IFERROR((U27-T27)/T27,"-")</f>
        <v>-0.19520931112753662</v>
      </c>
    </row>
    <row r="28" spans="2:28" x14ac:dyDescent="0.3">
      <c r="B28" s="12" t="s">
        <v>7</v>
      </c>
      <c r="C28" s="7">
        <v>1.7363148095006919</v>
      </c>
      <c r="D28" s="7">
        <v>1.1004088509871017</v>
      </c>
      <c r="E28" s="7">
        <v>1.2132900619082183</v>
      </c>
      <c r="F28" s="7">
        <v>0.9840517152901731</v>
      </c>
      <c r="G28" s="7">
        <v>1.1177123590803311</v>
      </c>
      <c r="H28" s="7">
        <v>1.1966127524575281</v>
      </c>
      <c r="I28" s="7">
        <v>1.6369924501847752</v>
      </c>
      <c r="J28" s="7">
        <v>1.1300452369307628</v>
      </c>
      <c r="K28" s="7">
        <v>1.4307016039603127</v>
      </c>
      <c r="L28" s="7">
        <v>1.05555808265599</v>
      </c>
      <c r="M28" s="7">
        <v>1.0695215563403364</v>
      </c>
      <c r="N28" s="7">
        <v>0.94978585398570237</v>
      </c>
      <c r="O28" s="7">
        <v>1.0953347915903946</v>
      </c>
      <c r="P28" s="7">
        <v>1.0062729309087843</v>
      </c>
      <c r="Q28" s="7">
        <v>0.94186501865574601</v>
      </c>
      <c r="R28" s="7">
        <v>1.1743758655499259</v>
      </c>
      <c r="S28" s="7">
        <v>0.90230945240720561</v>
      </c>
      <c r="T28" s="7">
        <v>0.83445403594920864</v>
      </c>
      <c r="U28" s="7">
        <v>1.3723963722009416</v>
      </c>
      <c r="W28" s="8">
        <f t="shared" si="5"/>
        <v>-0.20959242834794548</v>
      </c>
      <c r="X28" s="8">
        <f t="shared" si="6"/>
        <v>0.24716951428540254</v>
      </c>
      <c r="Y28" s="8">
        <f t="shared" si="7"/>
        <v>0.39463846348385767</v>
      </c>
      <c r="Z28" s="8">
        <f t="shared" si="8"/>
        <v>0.64466383177092845</v>
      </c>
    </row>
    <row r="29" spans="2:28" x14ac:dyDescent="0.3">
      <c r="B29" s="12" t="s">
        <v>8</v>
      </c>
      <c r="C29" s="7">
        <v>0.51462810543051529</v>
      </c>
      <c r="D29" s="7">
        <v>0.52444699252716209</v>
      </c>
      <c r="E29" s="7">
        <v>0.53732889341145451</v>
      </c>
      <c r="F29" s="7">
        <v>0.51246526658213665</v>
      </c>
      <c r="G29" s="7">
        <v>0.39570753890963389</v>
      </c>
      <c r="H29" s="7">
        <v>0.39933261668447911</v>
      </c>
      <c r="I29" s="7">
        <v>0.42748510702473175</v>
      </c>
      <c r="J29" s="7">
        <v>0.33656860434187996</v>
      </c>
      <c r="K29" s="7">
        <v>0.36955696444633018</v>
      </c>
      <c r="L29" s="7">
        <v>0.31248532557708208</v>
      </c>
      <c r="M29" s="7">
        <v>0.31206238878580334</v>
      </c>
      <c r="N29" s="7">
        <v>0.28411092165552948</v>
      </c>
      <c r="O29" s="7">
        <v>0.29353664979731331</v>
      </c>
      <c r="P29" s="7">
        <v>0.28830927207790152</v>
      </c>
      <c r="Q29" s="7">
        <v>0.27663271077843032</v>
      </c>
      <c r="R29" s="7">
        <v>0.27639278004360068</v>
      </c>
      <c r="S29" s="7">
        <v>0.25186748505142398</v>
      </c>
      <c r="T29" s="7">
        <v>0.25902156918495495</v>
      </c>
      <c r="U29" s="7">
        <v>0.22269300758106625</v>
      </c>
      <c r="W29" s="8">
        <f t="shared" si="5"/>
        <v>-0.56727391055571863</v>
      </c>
      <c r="X29" s="8">
        <f t="shared" si="6"/>
        <v>-0.57537556558772229</v>
      </c>
      <c r="Y29" s="8">
        <f t="shared" si="7"/>
        <v>-0.56544760766655089</v>
      </c>
      <c r="Z29" s="8">
        <f t="shared" si="8"/>
        <v>-0.14025303652588178</v>
      </c>
    </row>
    <row r="30" spans="2:28" x14ac:dyDescent="0.3">
      <c r="B30" s="12" t="s">
        <v>9</v>
      </c>
      <c r="C30" s="7">
        <v>0.2487640377710677</v>
      </c>
      <c r="D30" s="7">
        <v>0.27189238500046142</v>
      </c>
      <c r="E30" s="7">
        <v>0.27237469961569694</v>
      </c>
      <c r="F30" s="7">
        <v>0.28452593534734366</v>
      </c>
      <c r="G30" s="7">
        <v>0.28818187967472381</v>
      </c>
      <c r="H30" s="7">
        <v>0.29116138167656669</v>
      </c>
      <c r="I30" s="7">
        <v>0.31499818445779615</v>
      </c>
      <c r="J30" s="7">
        <v>0.28573934884599017</v>
      </c>
      <c r="K30" s="7">
        <v>0.31009927279663702</v>
      </c>
      <c r="L30" s="7">
        <v>0.29218476123743958</v>
      </c>
      <c r="M30" s="7">
        <v>0.29279143648729683</v>
      </c>
      <c r="N30" s="7">
        <v>0.27855254571269028</v>
      </c>
      <c r="O30" s="7">
        <v>0.28644229917581904</v>
      </c>
      <c r="P30" s="7">
        <v>0.28034095100181977</v>
      </c>
      <c r="Q30" s="7">
        <v>0.26830000101923768</v>
      </c>
      <c r="R30" s="7">
        <v>0.27239327201847324</v>
      </c>
      <c r="S30" s="7">
        <v>0.26908117127949821</v>
      </c>
      <c r="T30" s="7">
        <v>0.29416190012140764</v>
      </c>
      <c r="U30" s="7">
        <v>0.2736840901114882</v>
      </c>
      <c r="W30" s="8">
        <f t="shared" si="5"/>
        <v>0.10017546170943685</v>
      </c>
      <c r="X30" s="8">
        <f t="shared" si="6"/>
        <v>6.5897583377472488E-3</v>
      </c>
      <c r="Y30" s="8">
        <f t="shared" si="7"/>
        <v>-3.8104945416030184E-2</v>
      </c>
      <c r="Z30" s="8">
        <f t="shared" si="8"/>
        <v>-6.9614079870533058E-2</v>
      </c>
    </row>
    <row r="31" spans="2:28" x14ac:dyDescent="0.3">
      <c r="B31" s="12" t="s">
        <v>10</v>
      </c>
      <c r="C31" s="7">
        <v>0.47204706951189168</v>
      </c>
      <c r="D31" s="7">
        <v>0.15436661150946868</v>
      </c>
      <c r="E31" s="7">
        <v>0.14257227080185292</v>
      </c>
      <c r="F31" s="7">
        <v>0.13925802189034878</v>
      </c>
      <c r="G31" s="7">
        <v>0.13999247082444469</v>
      </c>
      <c r="H31" s="7">
        <v>0.18676325819723855</v>
      </c>
      <c r="I31" s="7">
        <v>0.24220169497986102</v>
      </c>
      <c r="J31" s="7">
        <v>0.21596737792367662</v>
      </c>
      <c r="K31" s="7">
        <v>0.22427842706786333</v>
      </c>
      <c r="L31" s="7">
        <v>0.18755697950040373</v>
      </c>
      <c r="M31" s="7">
        <v>0.15750338286104651</v>
      </c>
      <c r="N31" s="7">
        <v>0.17221602676437789</v>
      </c>
      <c r="O31" s="7">
        <v>0.16424474954213067</v>
      </c>
      <c r="P31" s="7">
        <v>0.17885585256696279</v>
      </c>
      <c r="Q31" s="7">
        <v>9.7425439016712065E-2</v>
      </c>
      <c r="R31" s="7">
        <v>9.1375542831853507E-2</v>
      </c>
      <c r="S31" s="7">
        <v>0.23349240901987051</v>
      </c>
      <c r="T31" s="7">
        <v>0.13732369658269594</v>
      </c>
      <c r="U31" s="7">
        <v>0.12372201188298523</v>
      </c>
      <c r="W31" s="8">
        <f t="shared" si="5"/>
        <v>-0.7379032306864719</v>
      </c>
      <c r="X31" s="8">
        <f t="shared" si="6"/>
        <v>-0.19851831511248622</v>
      </c>
      <c r="Y31" s="8">
        <f t="shared" si="7"/>
        <v>-0.11156276526458589</v>
      </c>
      <c r="Z31" s="8">
        <f t="shared" si="8"/>
        <v>-9.9048343717719631E-2</v>
      </c>
    </row>
    <row r="32" spans="2:28" x14ac:dyDescent="0.3">
      <c r="B32" s="12" t="s">
        <v>11</v>
      </c>
      <c r="C32" s="7">
        <v>0.66629396733546808</v>
      </c>
      <c r="D32" s="7">
        <v>0.81250626613392563</v>
      </c>
      <c r="E32" s="7">
        <v>0.88022757507300886</v>
      </c>
      <c r="F32" s="7">
        <v>0.87543403879083848</v>
      </c>
      <c r="G32" s="7">
        <v>0.88658530848677841</v>
      </c>
      <c r="H32" s="7">
        <v>0.96234074339094111</v>
      </c>
      <c r="I32" s="7">
        <v>0.96215840825514631</v>
      </c>
      <c r="J32" s="7">
        <v>1.1856838531818983</v>
      </c>
      <c r="K32" s="7">
        <v>1.3136423728318729</v>
      </c>
      <c r="L32" s="7">
        <v>1.1647334131961138</v>
      </c>
      <c r="M32" s="7">
        <v>1.036233836762487</v>
      </c>
      <c r="N32" s="7">
        <v>0.94962617521513637</v>
      </c>
      <c r="O32" s="7">
        <v>1.0270855545793676</v>
      </c>
      <c r="P32" s="7">
        <v>1.2554538030738649</v>
      </c>
      <c r="Q32" s="7">
        <v>1.4684250544066342</v>
      </c>
      <c r="R32" s="7">
        <v>1.5886744644796824</v>
      </c>
      <c r="S32" s="7">
        <v>1.5590298391203201</v>
      </c>
      <c r="T32" s="7">
        <v>1.441070939107056</v>
      </c>
      <c r="U32" s="7">
        <v>1.5104123440696644</v>
      </c>
      <c r="W32" s="8">
        <f t="shared" si="5"/>
        <v>1.2668858163459802</v>
      </c>
      <c r="X32" s="8">
        <f t="shared" si="6"/>
        <v>0.85895470228989312</v>
      </c>
      <c r="Y32" s="8">
        <f t="shared" si="7"/>
        <v>0.72532969606238606</v>
      </c>
      <c r="Z32" s="8">
        <f t="shared" si="8"/>
        <v>4.8117967742500649E-2</v>
      </c>
    </row>
    <row r="33" spans="2:26" x14ac:dyDescent="0.3">
      <c r="B33" s="12" t="s">
        <v>12</v>
      </c>
      <c r="C33" s="7">
        <v>2.1381067499042379</v>
      </c>
      <c r="D33" s="7">
        <v>2.209727566237309</v>
      </c>
      <c r="E33" s="7">
        <v>2.2390595619251812</v>
      </c>
      <c r="F33" s="7">
        <v>2.3023083407806548</v>
      </c>
      <c r="G33" s="7">
        <v>2.2116940044106363</v>
      </c>
      <c r="H33" s="7">
        <v>2.1137795748145738</v>
      </c>
      <c r="I33" s="7">
        <v>2.1997245076064278</v>
      </c>
      <c r="J33" s="7">
        <v>2.1494322211786754</v>
      </c>
      <c r="K33" s="7">
        <v>2.1369889995621278</v>
      </c>
      <c r="L33" s="7">
        <v>2.1570208428178441</v>
      </c>
      <c r="M33" s="7">
        <v>1.9743804031940251</v>
      </c>
      <c r="N33" s="7">
        <v>1.9610801118640957</v>
      </c>
      <c r="O33" s="7">
        <v>2.1772241984155651</v>
      </c>
      <c r="P33" s="7">
        <v>2.1043682397558934</v>
      </c>
      <c r="Q33" s="7">
        <v>2.1271993142197552</v>
      </c>
      <c r="R33" s="7">
        <v>2.0886774405890249</v>
      </c>
      <c r="S33" s="7">
        <v>2.0110784904594712</v>
      </c>
      <c r="T33" s="7">
        <v>1.9319742020905164</v>
      </c>
      <c r="U33" s="7">
        <v>2.026229047968731</v>
      </c>
      <c r="W33" s="8">
        <f t="shared" si="5"/>
        <v>-5.232559222803896E-2</v>
      </c>
      <c r="X33" s="8">
        <f t="shared" si="6"/>
        <v>-8.3041240500536684E-2</v>
      </c>
      <c r="Y33" s="8">
        <f t="shared" si="7"/>
        <v>-0.11991412614971991</v>
      </c>
      <c r="Z33" s="8">
        <f t="shared" si="8"/>
        <v>4.8786803558880355E-2</v>
      </c>
    </row>
    <row r="34" spans="2:26" x14ac:dyDescent="0.3">
      <c r="B34" s="12" t="s">
        <v>13</v>
      </c>
      <c r="C34" s="7">
        <v>0.20300890124271298</v>
      </c>
      <c r="D34" s="7">
        <v>0.16164736164736165</v>
      </c>
      <c r="E34" s="7">
        <v>0.18389110456043004</v>
      </c>
      <c r="F34" s="7">
        <v>0.16143508938143561</v>
      </c>
      <c r="G34" s="7">
        <v>0.16418622160873386</v>
      </c>
      <c r="H34" s="7">
        <v>0.14014185829315695</v>
      </c>
      <c r="I34" s="7">
        <v>0.15456844084723584</v>
      </c>
      <c r="J34" s="7">
        <v>0.15499333196553136</v>
      </c>
      <c r="K34" s="7">
        <v>0.1484212565377413</v>
      </c>
      <c r="L34" s="7">
        <v>0.16600244849053161</v>
      </c>
      <c r="M34" s="7">
        <v>0.16945834811282334</v>
      </c>
      <c r="N34" s="7">
        <v>0.14425681057830175</v>
      </c>
      <c r="O34" s="7">
        <v>0.16099621672927555</v>
      </c>
      <c r="P34" s="7">
        <v>0.18356116226557959</v>
      </c>
      <c r="Q34" s="7">
        <v>0.18065725900275112</v>
      </c>
      <c r="R34" s="7">
        <v>0.14499488285896053</v>
      </c>
      <c r="S34" s="7">
        <v>0.13822839919624916</v>
      </c>
      <c r="T34" s="7">
        <v>0.14718967090028767</v>
      </c>
      <c r="U34" s="7">
        <v>5.6309468101700212E-2</v>
      </c>
      <c r="W34" s="8">
        <f t="shared" si="5"/>
        <v>-0.72262562007378262</v>
      </c>
      <c r="X34" s="8">
        <f t="shared" si="6"/>
        <v>-0.65165241468932278</v>
      </c>
      <c r="Y34" s="8">
        <f t="shared" si="7"/>
        <v>-0.65119436971566125</v>
      </c>
      <c r="Z34" s="8">
        <f t="shared" si="8"/>
        <v>-0.61743600785787101</v>
      </c>
    </row>
    <row r="35" spans="2:26" x14ac:dyDescent="0.3">
      <c r="B35" s="12" t="s">
        <v>14</v>
      </c>
      <c r="C35" s="7">
        <v>4.5987951416303456E-2</v>
      </c>
      <c r="D35" s="7">
        <v>4.5645645645645647E-2</v>
      </c>
      <c r="E35" s="7">
        <v>4.6607545393742726E-2</v>
      </c>
      <c r="F35" s="7">
        <v>4.6785010845446166E-2</v>
      </c>
      <c r="G35" s="7">
        <v>4.2100639979922194E-2</v>
      </c>
      <c r="H35" s="7">
        <v>4.1434232778857556E-2</v>
      </c>
      <c r="I35" s="7">
        <v>4.3149562278439191E-2</v>
      </c>
      <c r="J35" s="7">
        <v>3.8636130488305297E-2</v>
      </c>
      <c r="K35" s="7">
        <v>3.9684897010395806E-2</v>
      </c>
      <c r="L35" s="7">
        <v>4.096012086166028E-2</v>
      </c>
      <c r="M35" s="7">
        <v>3.9254325464075986E-2</v>
      </c>
      <c r="N35" s="7">
        <v>3.9376559927778658E-2</v>
      </c>
      <c r="O35" s="7">
        <v>3.8447655842680097E-2</v>
      </c>
      <c r="P35" s="7">
        <v>3.7750645627983075E-2</v>
      </c>
      <c r="Q35" s="7">
        <v>3.7954585893979001E-2</v>
      </c>
      <c r="R35" s="7">
        <v>3.8309407241446082E-2</v>
      </c>
      <c r="S35" s="7">
        <v>4.1317816476892165E-2</v>
      </c>
      <c r="T35" s="7">
        <v>4.2453161181671459E-2</v>
      </c>
      <c r="U35" s="7">
        <v>3.7648360062959976E-2</v>
      </c>
      <c r="W35" s="8">
        <f t="shared" si="5"/>
        <v>-0.1813429625914357</v>
      </c>
      <c r="X35" s="8">
        <f t="shared" si="6"/>
        <v>-0.17520369072594263</v>
      </c>
      <c r="Y35" s="8">
        <f t="shared" si="7"/>
        <v>-0.19529012855568267</v>
      </c>
      <c r="Z35" s="8">
        <f t="shared" si="8"/>
        <v>-0.11317887726075594</v>
      </c>
    </row>
    <row r="36" spans="2:26" x14ac:dyDescent="0.3">
      <c r="B36" s="12" t="s">
        <v>15</v>
      </c>
      <c r="C36" s="7">
        <v>1.7641034192312268</v>
      </c>
      <c r="D36" s="7">
        <v>1.432661066655635</v>
      </c>
      <c r="E36" s="7">
        <v>1.4708782814201491</v>
      </c>
      <c r="F36" s="7">
        <v>1.4457115781595149</v>
      </c>
      <c r="G36" s="7">
        <v>1.4701310199159241</v>
      </c>
      <c r="H36" s="7">
        <v>1.46264140688467</v>
      </c>
      <c r="I36" s="7">
        <v>1.4884805992154044</v>
      </c>
      <c r="J36" s="7">
        <v>1.4809084379463731</v>
      </c>
      <c r="K36" s="7">
        <v>1.4795088073545555</v>
      </c>
      <c r="L36" s="7">
        <v>1.5151116063590429</v>
      </c>
      <c r="M36" s="7">
        <v>1.5583180722145582</v>
      </c>
      <c r="N36" s="7">
        <v>1.5840938942692897</v>
      </c>
      <c r="O36" s="7">
        <v>1.6195638848234692</v>
      </c>
      <c r="P36" s="7">
        <v>1.634563969539611</v>
      </c>
      <c r="Q36" s="7">
        <v>1.6351798911074307</v>
      </c>
      <c r="R36" s="7">
        <v>1.6833819347243664</v>
      </c>
      <c r="S36" s="7">
        <v>1.6820373452320552</v>
      </c>
      <c r="T36" s="7">
        <v>1.6827535394007438</v>
      </c>
      <c r="U36" s="7">
        <v>1.6135566910829071</v>
      </c>
      <c r="W36" s="8">
        <f t="shared" si="5"/>
        <v>-8.5338946972806168E-2</v>
      </c>
      <c r="X36" s="8">
        <f t="shared" si="6"/>
        <v>0.12626547104372005</v>
      </c>
      <c r="Y36" s="8">
        <f t="shared" si="7"/>
        <v>0.11609861569834697</v>
      </c>
      <c r="Z36" s="8">
        <f t="shared" si="8"/>
        <v>-4.11212020641352E-2</v>
      </c>
    </row>
    <row r="37" spans="2:26" x14ac:dyDescent="0.3">
      <c r="B37" s="12" t="s">
        <v>16</v>
      </c>
      <c r="C37" s="7">
        <v>0.75797921240766186</v>
      </c>
      <c r="D37" s="7">
        <v>0.53683887969602262</v>
      </c>
      <c r="E37" s="7">
        <v>0.53079095345438332</v>
      </c>
      <c r="F37" s="7">
        <v>0.52787404323219222</v>
      </c>
      <c r="G37" s="7">
        <v>0.50010038900740361</v>
      </c>
      <c r="H37" s="7">
        <v>0.49377792361864853</v>
      </c>
      <c r="I37" s="7">
        <v>0.48965096629099275</v>
      </c>
      <c r="J37" s="7">
        <v>0.45299035699630691</v>
      </c>
      <c r="K37" s="7">
        <v>0.43058048685994699</v>
      </c>
      <c r="L37" s="7">
        <v>0.42288557213930345</v>
      </c>
      <c r="M37" s="7">
        <v>0.35100303472194849</v>
      </c>
      <c r="N37" s="7">
        <v>0.35576974138388828</v>
      </c>
      <c r="O37" s="7">
        <v>0.35835461144606495</v>
      </c>
      <c r="P37" s="7">
        <v>0.34828756473181088</v>
      </c>
      <c r="Q37" s="7">
        <v>0.38849728309221065</v>
      </c>
      <c r="R37" s="7">
        <v>0.32867258595413934</v>
      </c>
      <c r="S37" s="7">
        <v>0.29836459031033707</v>
      </c>
      <c r="T37" s="7">
        <v>0.31816714616518132</v>
      </c>
      <c r="U37" s="7">
        <v>0.30975170516583717</v>
      </c>
      <c r="W37" s="8">
        <f t="shared" si="5"/>
        <v>-0.59134538243874124</v>
      </c>
      <c r="X37" s="8">
        <f t="shared" si="6"/>
        <v>-0.42300806278928665</v>
      </c>
      <c r="Y37" s="8">
        <f t="shared" si="7"/>
        <v>-0.41320906163671911</v>
      </c>
      <c r="Z37" s="8">
        <f t="shared" si="8"/>
        <v>-2.6449748507267796E-2</v>
      </c>
    </row>
    <row r="38" spans="2:26" x14ac:dyDescent="0.3">
      <c r="B38" s="12" t="s">
        <v>17</v>
      </c>
      <c r="C38" s="7">
        <v>1.0777555926000042E-2</v>
      </c>
      <c r="D38" s="7">
        <v>0.24200248226115251</v>
      </c>
      <c r="E38" s="7">
        <v>0.28440816791358009</v>
      </c>
      <c r="F38" s="7">
        <v>0.28146665300599938</v>
      </c>
      <c r="G38" s="7">
        <v>0.2882177158645447</v>
      </c>
      <c r="H38" s="7">
        <v>0.28521091793319814</v>
      </c>
      <c r="I38" s="7">
        <v>0.28208742707874485</v>
      </c>
      <c r="J38" s="7">
        <v>0.27186921419761745</v>
      </c>
      <c r="K38" s="7">
        <v>0.27934347023506045</v>
      </c>
      <c r="L38" s="7">
        <v>0.2802664750606127</v>
      </c>
      <c r="M38" s="7">
        <v>0.27225610556450119</v>
      </c>
      <c r="N38" s="7">
        <v>0.26429827784940352</v>
      </c>
      <c r="O38" s="7">
        <v>0.25683187877984326</v>
      </c>
      <c r="P38" s="7">
        <v>0.23904387089870019</v>
      </c>
      <c r="Q38" s="7">
        <v>0.2263681291002835</v>
      </c>
      <c r="R38" s="7">
        <v>0.20221269293132643</v>
      </c>
      <c r="S38" s="7">
        <v>0.19131053394963576</v>
      </c>
      <c r="T38" s="7">
        <v>0.17829548955927774</v>
      </c>
      <c r="U38" s="7">
        <v>0.15942800613641983</v>
      </c>
      <c r="W38" s="8">
        <f t="shared" si="5"/>
        <v>13.792593722646503</v>
      </c>
      <c r="X38" s="8">
        <f t="shared" si="6"/>
        <v>-0.34121334357068273</v>
      </c>
      <c r="Y38" s="8">
        <f t="shared" si="7"/>
        <v>-0.43358119182586907</v>
      </c>
      <c r="Z38" s="8">
        <f t="shared" si="8"/>
        <v>-0.10582142862669025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9.5528419206051076</v>
      </c>
      <c r="D40" s="13">
        <v>8.780371110813963</v>
      </c>
      <c r="E40" s="13">
        <v>9.9292375823706127</v>
      </c>
      <c r="F40" s="13">
        <v>9.5412079868062971</v>
      </c>
      <c r="G40" s="13">
        <v>8.9834023699490455</v>
      </c>
      <c r="H40" s="13">
        <v>9.2438052438558422</v>
      </c>
      <c r="I40" s="13">
        <v>10.352153867030781</v>
      </c>
      <c r="J40" s="13">
        <v>9.3725355912231141</v>
      </c>
      <c r="K40" s="13">
        <v>9.3775285835869759</v>
      </c>
      <c r="L40" s="13">
        <v>8.9968129827448173</v>
      </c>
      <c r="M40" s="13">
        <v>8.3949762981994933</v>
      </c>
      <c r="N40" s="13">
        <v>7.9312445571436374</v>
      </c>
      <c r="O40" s="13">
        <v>8.5207880498572539</v>
      </c>
      <c r="P40" s="13">
        <v>8.49185335500019</v>
      </c>
      <c r="Q40" s="13">
        <v>8.6710474929889436</v>
      </c>
      <c r="R40" s="13">
        <v>8.6914828314389361</v>
      </c>
      <c r="S40" s="13">
        <v>8.2689944023399757</v>
      </c>
      <c r="T40" s="13">
        <v>8.0799451341178177</v>
      </c>
      <c r="U40" s="13">
        <v>8.3942217964989609</v>
      </c>
      <c r="W40" s="9">
        <f t="shared" si="5"/>
        <v>-0.1212853864573063</v>
      </c>
      <c r="X40" s="9">
        <f t="shared" si="6"/>
        <v>-4.3978700836393811E-2</v>
      </c>
      <c r="Y40" s="9">
        <f t="shared" si="7"/>
        <v>-0.12021393851736627</v>
      </c>
      <c r="Z40" s="9">
        <f>IFERROR((U40-T40)/T40,"-")</f>
        <v>3.8895890648328831E-2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DED26-63C3-4DEE-BDAB-9C744327E782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27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107.79600000000003</v>
      </c>
      <c r="D6" s="7">
        <v>139.92099999999994</v>
      </c>
      <c r="E6" s="7">
        <v>243.56699999999998</v>
      </c>
      <c r="F6" s="7">
        <v>211.28699999999998</v>
      </c>
      <c r="G6" s="7">
        <v>171.03499999999997</v>
      </c>
      <c r="H6" s="7">
        <v>181.00200000000001</v>
      </c>
      <c r="I6" s="7">
        <v>227.30299999999994</v>
      </c>
      <c r="J6" s="7">
        <v>173.04299999999992</v>
      </c>
      <c r="K6" s="7">
        <v>130.25199999999992</v>
      </c>
      <c r="L6" s="7">
        <v>156.06699999999995</v>
      </c>
      <c r="M6" s="7">
        <v>128.376</v>
      </c>
      <c r="N6" s="7">
        <v>96.649999999999977</v>
      </c>
      <c r="O6" s="7">
        <v>106.87999999999998</v>
      </c>
      <c r="P6" s="7">
        <v>94.034999999999982</v>
      </c>
      <c r="Q6" s="7">
        <v>107.099</v>
      </c>
      <c r="R6" s="7">
        <v>85.245000000000019</v>
      </c>
      <c r="S6" s="7">
        <v>68.272000000000048</v>
      </c>
      <c r="T6" s="7">
        <v>78.025999999999982</v>
      </c>
      <c r="U6" s="7">
        <v>69.22699999999999</v>
      </c>
      <c r="W6" s="8">
        <f>IFERROR((U6-C6)/C6,"-")</f>
        <v>-0.35779620765149017</v>
      </c>
      <c r="X6" s="8">
        <f>IFERROR((U6-D6)/D6,"-")</f>
        <v>-0.50524224383759386</v>
      </c>
      <c r="Y6" s="8">
        <f>IFERROR((U6-F6)/F6,"-")</f>
        <v>-0.67235561108823549</v>
      </c>
      <c r="Z6" s="8">
        <f>IFERROR((U6-T6)/T6,"-")</f>
        <v>-0.11277010227360104</v>
      </c>
      <c r="AA6" s="3"/>
      <c r="AB6" s="8">
        <f>U6/($U$20-$U$19)</f>
        <v>7.2058501204379635E-2</v>
      </c>
    </row>
    <row r="7" spans="2:28" x14ac:dyDescent="0.3">
      <c r="B7" s="12" t="s">
        <v>6</v>
      </c>
      <c r="C7" s="7">
        <v>71.728000000000009</v>
      </c>
      <c r="D7" s="7">
        <v>80.046000000000021</v>
      </c>
      <c r="E7" s="7">
        <v>113.09899999999999</v>
      </c>
      <c r="F7" s="7">
        <v>115.21000000000005</v>
      </c>
      <c r="G7" s="7">
        <v>86.246000000000009</v>
      </c>
      <c r="H7" s="7">
        <v>103.755</v>
      </c>
      <c r="I7" s="7">
        <v>132.85599999999997</v>
      </c>
      <c r="J7" s="7">
        <v>101.81800000000007</v>
      </c>
      <c r="K7" s="7">
        <v>75.449000000000012</v>
      </c>
      <c r="L7" s="7">
        <v>88.819000000000017</v>
      </c>
      <c r="M7" s="7">
        <v>68.524999999999977</v>
      </c>
      <c r="N7" s="7">
        <v>56.518999999999991</v>
      </c>
      <c r="O7" s="7">
        <v>65.294999999999987</v>
      </c>
      <c r="P7" s="7">
        <v>54.96299999999998</v>
      </c>
      <c r="Q7" s="7">
        <v>61.263000000000019</v>
      </c>
      <c r="R7" s="7">
        <v>49.382000000000041</v>
      </c>
      <c r="S7" s="7">
        <v>37.431999999999995</v>
      </c>
      <c r="T7" s="7">
        <v>46.592000000000013</v>
      </c>
      <c r="U7" s="7">
        <v>40.320000000000022</v>
      </c>
      <c r="W7" s="8">
        <f t="shared" ref="W7:W20" si="0">IFERROR((U7-C7)/C7,"-")</f>
        <v>-0.43787642203881305</v>
      </c>
      <c r="X7" s="8">
        <f t="shared" ref="X7:X20" si="1">IFERROR((U7-D7)/D7,"-")</f>
        <v>-0.49628963346075994</v>
      </c>
      <c r="Y7" s="8">
        <f t="shared" ref="Y7:Y20" si="2">IFERROR((U7-F7)/F7,"-")</f>
        <v>-0.65003037930735175</v>
      </c>
      <c r="Z7" s="8">
        <f>IFERROR((U7-T7)/T7,"-")</f>
        <v>-0.13461538461538439</v>
      </c>
      <c r="AA7" s="3"/>
      <c r="AB7" s="8">
        <f t="shared" ref="AB7:AB19" si="3">U7/($U$20-$U$19)</f>
        <v>4.1969156088817787E-2</v>
      </c>
    </row>
    <row r="8" spans="2:28" x14ac:dyDescent="0.3">
      <c r="B8" s="12" t="s">
        <v>7</v>
      </c>
      <c r="C8" s="7">
        <v>135.21442739819301</v>
      </c>
      <c r="D8" s="7">
        <v>166.76699778350306</v>
      </c>
      <c r="E8" s="7">
        <v>167.24561020936486</v>
      </c>
      <c r="F8" s="7">
        <v>199.74811760378711</v>
      </c>
      <c r="G8" s="7">
        <v>175.80909252475462</v>
      </c>
      <c r="H8" s="7">
        <v>172.13265855429705</v>
      </c>
      <c r="I8" s="7">
        <v>200.80359162408317</v>
      </c>
      <c r="J8" s="7">
        <v>175.40863975256684</v>
      </c>
      <c r="K8" s="7">
        <v>174.68461917094359</v>
      </c>
      <c r="L8" s="7">
        <v>137.96594071287655</v>
      </c>
      <c r="M8" s="7">
        <v>145.74924066007205</v>
      </c>
      <c r="N8" s="7">
        <v>130.44562915110393</v>
      </c>
      <c r="O8" s="7">
        <v>136.78839899998201</v>
      </c>
      <c r="P8" s="7">
        <v>136.74896063745916</v>
      </c>
      <c r="Q8" s="7">
        <v>141.36678051566491</v>
      </c>
      <c r="R8" s="7">
        <v>134.82569153412109</v>
      </c>
      <c r="S8" s="7">
        <v>89.116786152763225</v>
      </c>
      <c r="T8" s="7">
        <v>70.477775631945207</v>
      </c>
      <c r="U8" s="7">
        <v>70.661783122130657</v>
      </c>
      <c r="W8" s="8">
        <f t="shared" si="0"/>
        <v>-0.47740944156766091</v>
      </c>
      <c r="X8" s="8">
        <f t="shared" si="1"/>
        <v>-0.57628437244002084</v>
      </c>
      <c r="Y8" s="8">
        <f t="shared" si="2"/>
        <v>-0.64624556181153747</v>
      </c>
      <c r="Z8" s="8">
        <f t="shared" ref="Z8:Z19" si="4">IFERROR((U8-T8)/T8,"-")</f>
        <v>2.6108583668472971E-3</v>
      </c>
      <c r="AA8" s="3"/>
      <c r="AB8" s="8">
        <f t="shared" si="3"/>
        <v>7.3551969379139145E-2</v>
      </c>
    </row>
    <row r="9" spans="2:28" x14ac:dyDescent="0.3">
      <c r="B9" s="12" t="s">
        <v>8</v>
      </c>
      <c r="C9" s="7">
        <v>132.19899999999996</v>
      </c>
      <c r="D9" s="7">
        <v>103.80420447194798</v>
      </c>
      <c r="E9" s="7">
        <v>101.72945086247583</v>
      </c>
      <c r="F9" s="7">
        <v>96.943841061295188</v>
      </c>
      <c r="G9" s="7">
        <v>74.085630925312941</v>
      </c>
      <c r="H9" s="7">
        <v>77.533166754111718</v>
      </c>
      <c r="I9" s="7">
        <v>85.236587374791853</v>
      </c>
      <c r="J9" s="7">
        <v>65.355352187794395</v>
      </c>
      <c r="K9" s="7">
        <v>71.795717477299064</v>
      </c>
      <c r="L9" s="7">
        <v>62.376990229918981</v>
      </c>
      <c r="M9" s="7">
        <v>62.681942864094296</v>
      </c>
      <c r="N9" s="7">
        <v>56.590430676124775</v>
      </c>
      <c r="O9" s="7">
        <v>61.202142342276069</v>
      </c>
      <c r="P9" s="7">
        <v>59.598940999728811</v>
      </c>
      <c r="Q9" s="7">
        <v>57.127495906713541</v>
      </c>
      <c r="R9" s="7">
        <v>52.7142524037274</v>
      </c>
      <c r="S9" s="7">
        <v>46.554833850129526</v>
      </c>
      <c r="T9" s="7">
        <v>48.638081407267208</v>
      </c>
      <c r="U9" s="7">
        <v>41.397884264971182</v>
      </c>
      <c r="W9" s="8">
        <f t="shared" si="0"/>
        <v>-0.68685175935543241</v>
      </c>
      <c r="X9" s="8">
        <f t="shared" si="1"/>
        <v>-0.60119260606482916</v>
      </c>
      <c r="Y9" s="8">
        <f t="shared" si="2"/>
        <v>-0.57297045576318428</v>
      </c>
      <c r="Z9" s="8">
        <f t="shared" si="4"/>
        <v>-0.14885860899139494</v>
      </c>
      <c r="AA9" s="3"/>
      <c r="AB9" s="8">
        <f t="shared" si="3"/>
        <v>4.3091127640461024E-2</v>
      </c>
    </row>
    <row r="10" spans="2:28" x14ac:dyDescent="0.3">
      <c r="B10" s="12" t="s">
        <v>9</v>
      </c>
      <c r="C10" s="7">
        <v>53.730856843040172</v>
      </c>
      <c r="D10" s="7">
        <v>34.487297436059961</v>
      </c>
      <c r="E10" s="7">
        <v>33.986588967522458</v>
      </c>
      <c r="F10" s="7">
        <v>36.530566261739601</v>
      </c>
      <c r="G10" s="7">
        <v>35.599293591833373</v>
      </c>
      <c r="H10" s="7">
        <v>36.223665500220719</v>
      </c>
      <c r="I10" s="7">
        <v>41.221550899883724</v>
      </c>
      <c r="J10" s="7">
        <v>37.825349205468711</v>
      </c>
      <c r="K10" s="7">
        <v>39.854100379590946</v>
      </c>
      <c r="L10" s="7">
        <v>38.336322751145985</v>
      </c>
      <c r="M10" s="7">
        <v>37.634027952629125</v>
      </c>
      <c r="N10" s="7">
        <v>36.568571516948893</v>
      </c>
      <c r="O10" s="7">
        <v>38.546276530774669</v>
      </c>
      <c r="P10" s="7">
        <v>37.807813286321498</v>
      </c>
      <c r="Q10" s="7">
        <v>34.587590041823525</v>
      </c>
      <c r="R10" s="7">
        <v>34.782689699926834</v>
      </c>
      <c r="S10" s="7">
        <v>37.551395192215509</v>
      </c>
      <c r="T10" s="7">
        <v>40.757779113863741</v>
      </c>
      <c r="U10" s="7">
        <v>37.973827794880997</v>
      </c>
      <c r="W10" s="8">
        <f t="shared" si="0"/>
        <v>-0.29325847332360572</v>
      </c>
      <c r="X10" s="8">
        <f t="shared" si="1"/>
        <v>0.10109607356984472</v>
      </c>
      <c r="Y10" s="8">
        <f t="shared" si="2"/>
        <v>3.9508326336922951E-2</v>
      </c>
      <c r="Z10" s="8">
        <f t="shared" si="4"/>
        <v>-6.830478449783306E-2</v>
      </c>
      <c r="AA10" s="3"/>
      <c r="AB10" s="8">
        <f t="shared" si="3"/>
        <v>3.9527021478503149E-2</v>
      </c>
    </row>
    <row r="11" spans="2:28" x14ac:dyDescent="0.3">
      <c r="B11" s="12" t="s">
        <v>10</v>
      </c>
      <c r="C11" s="7">
        <v>194.68299999999996</v>
      </c>
      <c r="D11" s="7">
        <v>95.520999999999987</v>
      </c>
      <c r="E11" s="7">
        <v>86.48</v>
      </c>
      <c r="F11" s="7">
        <v>76.686999999999998</v>
      </c>
      <c r="G11" s="7">
        <v>69.38</v>
      </c>
      <c r="H11" s="7">
        <v>60.978999999999992</v>
      </c>
      <c r="I11" s="7">
        <v>61.690000000000005</v>
      </c>
      <c r="J11" s="7">
        <v>52.195999999999998</v>
      </c>
      <c r="K11" s="7">
        <v>54.658999999999999</v>
      </c>
      <c r="L11" s="7">
        <v>53.084000000000003</v>
      </c>
      <c r="M11" s="7">
        <v>50.448999999999998</v>
      </c>
      <c r="N11" s="7">
        <v>56.222999999999992</v>
      </c>
      <c r="O11" s="7">
        <v>48.231000000000002</v>
      </c>
      <c r="P11" s="7">
        <v>58.721000000000004</v>
      </c>
      <c r="Q11" s="7">
        <v>50.364999999999995</v>
      </c>
      <c r="R11" s="7">
        <v>49.974000000000004</v>
      </c>
      <c r="S11" s="7">
        <v>41.436</v>
      </c>
      <c r="T11" s="7">
        <v>38.779000000000011</v>
      </c>
      <c r="U11" s="7">
        <v>55.146999999999998</v>
      </c>
      <c r="W11" s="8">
        <f t="shared" si="0"/>
        <v>-0.71673438358767838</v>
      </c>
      <c r="X11" s="8">
        <f t="shared" si="1"/>
        <v>-0.42267145444457233</v>
      </c>
      <c r="Y11" s="8">
        <f t="shared" si="2"/>
        <v>-0.28088202694068093</v>
      </c>
      <c r="Z11" s="8">
        <f t="shared" si="4"/>
        <v>0.42208411769256515</v>
      </c>
      <c r="AA11" s="3"/>
      <c r="AB11" s="8">
        <f t="shared" si="3"/>
        <v>5.7402605427332172E-2</v>
      </c>
    </row>
    <row r="12" spans="2:28" x14ac:dyDescent="0.3">
      <c r="B12" s="12" t="s">
        <v>11</v>
      </c>
      <c r="C12" s="7">
        <v>92.594925291876962</v>
      </c>
      <c r="D12" s="7">
        <v>95.682110318048288</v>
      </c>
      <c r="E12" s="7">
        <v>96.106506003403183</v>
      </c>
      <c r="F12" s="7">
        <v>96.997589718634003</v>
      </c>
      <c r="G12" s="7">
        <v>98.505006664295436</v>
      </c>
      <c r="H12" s="7">
        <v>91.894215119719718</v>
      </c>
      <c r="I12" s="7">
        <v>91.270198824328247</v>
      </c>
      <c r="J12" s="7">
        <v>84.487024047930063</v>
      </c>
      <c r="K12" s="7">
        <v>95.418341061094353</v>
      </c>
      <c r="L12" s="7">
        <v>90.940452704831273</v>
      </c>
      <c r="M12" s="7">
        <v>90.490714188957739</v>
      </c>
      <c r="N12" s="7">
        <v>84.099408153033679</v>
      </c>
      <c r="O12" s="7">
        <v>82.951031109155196</v>
      </c>
      <c r="P12" s="7">
        <v>86.62949660442969</v>
      </c>
      <c r="Q12" s="7">
        <v>84.472308493300233</v>
      </c>
      <c r="R12" s="7">
        <v>84.142889232559497</v>
      </c>
      <c r="S12" s="7">
        <v>86.475196305914082</v>
      </c>
      <c r="T12" s="7">
        <v>77.51260304779214</v>
      </c>
      <c r="U12" s="7">
        <v>74.123284560969381</v>
      </c>
      <c r="W12" s="8">
        <f t="shared" si="0"/>
        <v>-0.1994886941447539</v>
      </c>
      <c r="X12" s="8">
        <f t="shared" si="1"/>
        <v>-0.22531720595853452</v>
      </c>
      <c r="Y12" s="8">
        <f t="shared" si="2"/>
        <v>-0.23582343874747114</v>
      </c>
      <c r="Z12" s="8">
        <f t="shared" si="4"/>
        <v>-4.3726031039533E-2</v>
      </c>
      <c r="AA12" s="3"/>
      <c r="AB12" s="8">
        <f t="shared" si="3"/>
        <v>7.7155052072301097E-2</v>
      </c>
    </row>
    <row r="13" spans="2:28" x14ac:dyDescent="0.3">
      <c r="B13" s="12" t="s">
        <v>12</v>
      </c>
      <c r="C13" s="7">
        <v>362.90389832326986</v>
      </c>
      <c r="D13" s="7">
        <v>385.15590913686071</v>
      </c>
      <c r="E13" s="7">
        <v>391.80193372314648</v>
      </c>
      <c r="F13" s="7">
        <v>410.77544942274659</v>
      </c>
      <c r="G13" s="7">
        <v>392.3112443360078</v>
      </c>
      <c r="H13" s="7">
        <v>373.12565620397334</v>
      </c>
      <c r="I13" s="7">
        <v>386.63196428074008</v>
      </c>
      <c r="J13" s="7">
        <v>379.41110315943928</v>
      </c>
      <c r="K13" s="7">
        <v>373.79252719234626</v>
      </c>
      <c r="L13" s="7">
        <v>374.96569528387136</v>
      </c>
      <c r="M13" s="7">
        <v>339.08599638209557</v>
      </c>
      <c r="N13" s="7">
        <v>335.09390073758863</v>
      </c>
      <c r="O13" s="7">
        <v>371.46960841391814</v>
      </c>
      <c r="P13" s="7">
        <v>350.26810745865964</v>
      </c>
      <c r="Q13" s="7">
        <v>353.16534989854443</v>
      </c>
      <c r="R13" s="7">
        <v>339.46083390478191</v>
      </c>
      <c r="S13" s="7">
        <v>319.78310706594351</v>
      </c>
      <c r="T13" s="7">
        <v>307.7804903144642</v>
      </c>
      <c r="U13" s="7">
        <v>319.33211953059663</v>
      </c>
      <c r="W13" s="8">
        <f t="shared" si="0"/>
        <v>-0.12006423461965703</v>
      </c>
      <c r="X13" s="8">
        <f t="shared" si="1"/>
        <v>-0.17090167395789418</v>
      </c>
      <c r="Y13" s="8">
        <f t="shared" si="2"/>
        <v>-0.22261147792706015</v>
      </c>
      <c r="Z13" s="8">
        <f t="shared" si="4"/>
        <v>3.7532038513324685E-2</v>
      </c>
      <c r="AA13" s="3"/>
      <c r="AB13" s="8">
        <f t="shared" si="3"/>
        <v>0.33239334247898367</v>
      </c>
    </row>
    <row r="14" spans="2:28" x14ac:dyDescent="0.3">
      <c r="B14" s="12" t="s">
        <v>13</v>
      </c>
      <c r="C14" s="7">
        <v>11.216000000000001</v>
      </c>
      <c r="D14" s="7">
        <v>11.172000000000002</v>
      </c>
      <c r="E14" s="7">
        <v>16.475999999999999</v>
      </c>
      <c r="F14" s="7">
        <v>20.557000000000006</v>
      </c>
      <c r="G14" s="7">
        <v>16.493999999999996</v>
      </c>
      <c r="H14" s="7">
        <v>15.866999999999999</v>
      </c>
      <c r="I14" s="7">
        <v>19.45</v>
      </c>
      <c r="J14" s="7">
        <v>15.877000000000002</v>
      </c>
      <c r="K14" s="7">
        <v>11.478999999999996</v>
      </c>
      <c r="L14" s="7">
        <v>13.486000000000001</v>
      </c>
      <c r="M14" s="7">
        <v>11.262</v>
      </c>
      <c r="N14" s="7">
        <v>8.5649999999999977</v>
      </c>
      <c r="O14" s="7">
        <v>8.3730000000000011</v>
      </c>
      <c r="P14" s="7">
        <v>7.4819999999999984</v>
      </c>
      <c r="Q14" s="7">
        <v>9.1760000000000002</v>
      </c>
      <c r="R14" s="7">
        <v>7.7020000000000008</v>
      </c>
      <c r="S14" s="7">
        <v>5.3549999999999995</v>
      </c>
      <c r="T14" s="7">
        <v>6.0600000000000005</v>
      </c>
      <c r="U14" s="7">
        <v>5.8439999999999994</v>
      </c>
      <c r="W14" s="8">
        <f t="shared" si="0"/>
        <v>-0.47895863052781751</v>
      </c>
      <c r="X14" s="8">
        <f t="shared" si="1"/>
        <v>-0.47690655209452221</v>
      </c>
      <c r="Y14" s="8">
        <f t="shared" si="2"/>
        <v>-0.71571727392129214</v>
      </c>
      <c r="Z14" s="8">
        <f t="shared" si="4"/>
        <v>-3.5643564356435821E-2</v>
      </c>
      <c r="AA14" s="3"/>
      <c r="AB14" s="8">
        <f t="shared" si="3"/>
        <v>6.0830294688256695E-3</v>
      </c>
    </row>
    <row r="15" spans="2:28" x14ac:dyDescent="0.3">
      <c r="B15" s="12" t="s">
        <v>14</v>
      </c>
      <c r="C15" s="7">
        <v>4.0330000000000004</v>
      </c>
      <c r="D15" s="7">
        <v>4.0359999999999996</v>
      </c>
      <c r="E15" s="7">
        <v>4.1369999999999987</v>
      </c>
      <c r="F15" s="7">
        <v>4.16</v>
      </c>
      <c r="G15" s="7">
        <v>3.6480000000000006</v>
      </c>
      <c r="H15" s="7">
        <v>3.5930000000000004</v>
      </c>
      <c r="I15" s="7">
        <v>3.7510000000000008</v>
      </c>
      <c r="J15" s="7">
        <v>3.2120000000000006</v>
      </c>
      <c r="K15" s="7">
        <v>3.3250000000000011</v>
      </c>
      <c r="L15" s="7">
        <v>3.4589999999999996</v>
      </c>
      <c r="M15" s="7">
        <v>3.2690000000000001</v>
      </c>
      <c r="N15" s="7">
        <v>3.2790000000000004</v>
      </c>
      <c r="O15" s="7">
        <v>3.2319999999999998</v>
      </c>
      <c r="P15" s="7">
        <v>3.173</v>
      </c>
      <c r="Q15" s="7">
        <v>3.1790000000000003</v>
      </c>
      <c r="R15" s="7">
        <v>3.1830000000000003</v>
      </c>
      <c r="S15" s="7">
        <v>3.5080000000000005</v>
      </c>
      <c r="T15" s="7">
        <v>3.6430000000000002</v>
      </c>
      <c r="U15" s="7">
        <v>3.1249999999999996</v>
      </c>
      <c r="W15" s="8">
        <f t="shared" si="0"/>
        <v>-0.22514257376642716</v>
      </c>
      <c r="X15" s="8">
        <f t="shared" si="1"/>
        <v>-0.22571853320118931</v>
      </c>
      <c r="Y15" s="8">
        <f t="shared" si="2"/>
        <v>-0.24879807692307707</v>
      </c>
      <c r="Z15" s="8">
        <f t="shared" si="4"/>
        <v>-0.14219050233324201</v>
      </c>
      <c r="AA15" s="3"/>
      <c r="AB15" s="8">
        <f t="shared" si="3"/>
        <v>3.2528177772211185E-3</v>
      </c>
    </row>
    <row r="16" spans="2:28" x14ac:dyDescent="0.3">
      <c r="B16" s="12" t="s">
        <v>15</v>
      </c>
      <c r="C16" s="7">
        <v>243.44067192699995</v>
      </c>
      <c r="D16" s="7">
        <v>197.9569801012</v>
      </c>
      <c r="E16" s="7">
        <v>198.45676219870006</v>
      </c>
      <c r="F16" s="7">
        <v>197.57741859370012</v>
      </c>
      <c r="G16" s="7">
        <v>200.62353692330001</v>
      </c>
      <c r="H16" s="7">
        <v>192.47012568293997</v>
      </c>
      <c r="I16" s="7">
        <v>192.57674975999998</v>
      </c>
      <c r="J16" s="7">
        <v>187.73922207609996</v>
      </c>
      <c r="K16" s="7">
        <v>184.72013720320001</v>
      </c>
      <c r="L16" s="7">
        <v>189.01836538329994</v>
      </c>
      <c r="M16" s="7">
        <v>188.66973636519992</v>
      </c>
      <c r="N16" s="7">
        <v>185.88817971339998</v>
      </c>
      <c r="O16" s="7">
        <v>191.77699614020005</v>
      </c>
      <c r="P16" s="7">
        <v>186.95793341660004</v>
      </c>
      <c r="Q16" s="7">
        <v>184.32500386589999</v>
      </c>
      <c r="R16" s="7">
        <v>190.48946131029999</v>
      </c>
      <c r="S16" s="7">
        <v>191.40937447349995</v>
      </c>
      <c r="T16" s="7">
        <v>186.75474169000003</v>
      </c>
      <c r="U16" s="7">
        <v>180.48010010867205</v>
      </c>
      <c r="W16" s="8">
        <f t="shared" si="0"/>
        <v>-0.25862799063094832</v>
      </c>
      <c r="X16" s="8">
        <f t="shared" si="1"/>
        <v>-8.8286252819139724E-2</v>
      </c>
      <c r="Y16" s="8">
        <f t="shared" si="2"/>
        <v>-8.6534780172359368E-2</v>
      </c>
      <c r="Z16" s="8">
        <f t="shared" si="4"/>
        <v>-3.3598298627102362E-2</v>
      </c>
      <c r="AA16" s="3"/>
      <c r="AB16" s="8">
        <f t="shared" si="3"/>
        <v>0.18786204098180342</v>
      </c>
    </row>
    <row r="17" spans="2:28" x14ac:dyDescent="0.3">
      <c r="B17" s="12" t="s">
        <v>16</v>
      </c>
      <c r="C17" s="7">
        <v>132.15100000000001</v>
      </c>
      <c r="D17" s="7">
        <v>86.345000000000013</v>
      </c>
      <c r="E17" s="7">
        <v>86.653000000000006</v>
      </c>
      <c r="F17" s="7">
        <v>88.893000000000001</v>
      </c>
      <c r="G17" s="7">
        <v>82.330000000000013</v>
      </c>
      <c r="H17" s="7">
        <v>75.084000000000003</v>
      </c>
      <c r="I17" s="7">
        <v>75.075999999999993</v>
      </c>
      <c r="J17" s="7">
        <v>73.606999999999999</v>
      </c>
      <c r="K17" s="7">
        <v>66.968000000000004</v>
      </c>
      <c r="L17" s="7">
        <v>62.045000000000002</v>
      </c>
      <c r="M17" s="7">
        <v>49.195</v>
      </c>
      <c r="N17" s="7">
        <v>50.238000000000007</v>
      </c>
      <c r="O17" s="7">
        <v>42.137</v>
      </c>
      <c r="P17" s="7">
        <v>37.766999999999996</v>
      </c>
      <c r="Q17" s="7">
        <v>36.61</v>
      </c>
      <c r="R17" s="7">
        <v>36.321000000000005</v>
      </c>
      <c r="S17" s="7">
        <v>40.638000000000005</v>
      </c>
      <c r="T17" s="7">
        <v>39.279000000000003</v>
      </c>
      <c r="U17" s="7">
        <v>38.155999999999999</v>
      </c>
      <c r="W17" s="8">
        <f t="shared" si="0"/>
        <v>-0.71126968392217993</v>
      </c>
      <c r="X17" s="8">
        <f t="shared" si="1"/>
        <v>-0.55809832648097757</v>
      </c>
      <c r="Y17" s="8">
        <f t="shared" si="2"/>
        <v>-0.57076485212558925</v>
      </c>
      <c r="Z17" s="8">
        <f t="shared" si="4"/>
        <v>-2.8590340894625744E-2</v>
      </c>
      <c r="AA17" s="3"/>
      <c r="AB17" s="8">
        <f t="shared" si="3"/>
        <v>3.9716644834447687E-2</v>
      </c>
    </row>
    <row r="18" spans="2:28" x14ac:dyDescent="0.3">
      <c r="B18" s="12" t="s">
        <v>17</v>
      </c>
      <c r="C18" s="7">
        <v>1.748636893881655</v>
      </c>
      <c r="D18" s="7">
        <v>38.113601768239263</v>
      </c>
      <c r="E18" s="7">
        <v>42.601845339997652</v>
      </c>
      <c r="F18" s="7">
        <v>44.017197871651916</v>
      </c>
      <c r="G18" s="7">
        <v>45.216332122148259</v>
      </c>
      <c r="H18" s="7">
        <v>44.69483944759844</v>
      </c>
      <c r="I18" s="7">
        <v>45.025383047416184</v>
      </c>
      <c r="J18" s="7">
        <v>44.154973518480098</v>
      </c>
      <c r="K18" s="7">
        <v>43.831772450383347</v>
      </c>
      <c r="L18" s="7">
        <v>43.276570878344906</v>
      </c>
      <c r="M18" s="7">
        <v>40.874579316099229</v>
      </c>
      <c r="N18" s="7">
        <v>39.916099854239782</v>
      </c>
      <c r="O18" s="7">
        <v>36.900700035426887</v>
      </c>
      <c r="P18" s="7">
        <v>34.906692270728314</v>
      </c>
      <c r="Q18" s="7">
        <v>32.631094112818026</v>
      </c>
      <c r="R18" s="7">
        <v>31.603350578316434</v>
      </c>
      <c r="S18" s="7">
        <v>29.230915951725795</v>
      </c>
      <c r="T18" s="7">
        <v>27.296921219869194</v>
      </c>
      <c r="U18" s="7">
        <v>24.917522422227041</v>
      </c>
      <c r="W18" s="8">
        <f t="shared" si="0"/>
        <v>13.249683573194366</v>
      </c>
      <c r="X18" s="8">
        <f t="shared" si="1"/>
        <v>-0.34623018381350534</v>
      </c>
      <c r="Y18" s="8">
        <f t="shared" si="2"/>
        <v>-0.43391393302946946</v>
      </c>
      <c r="Z18" s="8">
        <f t="shared" si="4"/>
        <v>-8.7167295479103679E-2</v>
      </c>
      <c r="AA18" s="3"/>
      <c r="AB18" s="8">
        <f t="shared" si="3"/>
        <v>2.5936691167784305E-2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1543.4394166772615</v>
      </c>
      <c r="D20" s="13">
        <v>1439.0081010158594</v>
      </c>
      <c r="E20" s="13">
        <v>1582.3406973046103</v>
      </c>
      <c r="F20" s="13">
        <v>1599.3841805335546</v>
      </c>
      <c r="G20" s="13">
        <v>1451.2831370876522</v>
      </c>
      <c r="H20" s="13">
        <v>1428.354327262861</v>
      </c>
      <c r="I20" s="13">
        <v>1562.8920258112432</v>
      </c>
      <c r="J20" s="13">
        <v>1394.1346639477795</v>
      </c>
      <c r="K20" s="13">
        <v>1326.2292149348575</v>
      </c>
      <c r="L20" s="13">
        <v>1313.8403379442891</v>
      </c>
      <c r="M20" s="13">
        <v>1216.262237729148</v>
      </c>
      <c r="N20" s="13">
        <v>1140.0762198024397</v>
      </c>
      <c r="O20" s="13">
        <v>1193.7831535717328</v>
      </c>
      <c r="P20" s="13">
        <v>1149.0589446739273</v>
      </c>
      <c r="Q20" s="13">
        <v>1155.3676228347647</v>
      </c>
      <c r="R20" s="13">
        <v>1099.8261686637331</v>
      </c>
      <c r="S20" s="13">
        <v>996.76260899219176</v>
      </c>
      <c r="T20" s="13">
        <v>971.59739242520175</v>
      </c>
      <c r="U20" s="13">
        <v>960.70552180444804</v>
      </c>
      <c r="W20" s="9">
        <f t="shared" si="0"/>
        <v>-0.37755540552886185</v>
      </c>
      <c r="X20" s="9">
        <f t="shared" si="1"/>
        <v>-0.33238352089453593</v>
      </c>
      <c r="Y20" s="9">
        <f t="shared" si="2"/>
        <v>-0.39932785787342434</v>
      </c>
      <c r="Z20" s="9">
        <f>IFERROR((U20-T20)/T20,"-")</f>
        <v>-1.1210271564816097E-2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27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0.66439031605936616</v>
      </c>
      <c r="D26" s="13">
        <v>0.83097855458751246</v>
      </c>
      <c r="E26" s="13">
        <v>1.4331517134249669</v>
      </c>
      <c r="F26" s="13">
        <v>1.2323606436899601</v>
      </c>
      <c r="G26" s="13">
        <v>0.98840737166336279</v>
      </c>
      <c r="H26" s="13">
        <v>1.0412706813631867</v>
      </c>
      <c r="I26" s="13">
        <v>1.3021855575606538</v>
      </c>
      <c r="J26" s="13">
        <v>0.98751926040061588</v>
      </c>
      <c r="K26" s="13">
        <v>0.74229506701923909</v>
      </c>
      <c r="L26" s="13">
        <v>0.88936694001059913</v>
      </c>
      <c r="M26" s="13">
        <v>0.73211291702309667</v>
      </c>
      <c r="N26" s="13">
        <v>0.55320244977391098</v>
      </c>
      <c r="O26" s="13">
        <v>0.6150269592187867</v>
      </c>
      <c r="P26" s="13">
        <v>0.54443608151922174</v>
      </c>
      <c r="Q26" s="13">
        <v>0.62497957564015783</v>
      </c>
      <c r="R26" s="13">
        <v>0.49872751206669602</v>
      </c>
      <c r="S26" s="13">
        <v>0.40024153314925254</v>
      </c>
      <c r="T26" s="13">
        <v>0.45840211969708533</v>
      </c>
      <c r="U26" s="13">
        <v>0.40832974512938175</v>
      </c>
      <c r="W26" s="8">
        <f>IFERROR((U26-C26)/C26,"-")</f>
        <v>-0.38540683802968656</v>
      </c>
      <c r="X26" s="8">
        <f>IFERROR((U26-D26)/D26,"-")</f>
        <v>-0.50861578451675971</v>
      </c>
      <c r="Y26" s="8">
        <f>IFERROR((U26-F26)/F26,"-")</f>
        <v>-0.66866051166097595</v>
      </c>
      <c r="Z26" s="8">
        <f>IFERROR((U26-T26)/T26,"-")</f>
        <v>-0.10923242370866802</v>
      </c>
    </row>
    <row r="27" spans="2:28" x14ac:dyDescent="0.3">
      <c r="B27" s="12" t="s">
        <v>6</v>
      </c>
      <c r="C27" s="7">
        <v>0.44208865440560136</v>
      </c>
      <c r="D27" s="7">
        <v>0.47538617777540232</v>
      </c>
      <c r="E27" s="7">
        <v>0.66547613443795894</v>
      </c>
      <c r="F27" s="7">
        <v>0.67197825592450267</v>
      </c>
      <c r="G27" s="7">
        <v>0.49841367074855097</v>
      </c>
      <c r="H27" s="7">
        <v>0.59688312584853986</v>
      </c>
      <c r="I27" s="7">
        <v>0.76111254332445344</v>
      </c>
      <c r="J27" s="7">
        <v>0.58105347257889672</v>
      </c>
      <c r="K27" s="7">
        <v>0.42997743229689073</v>
      </c>
      <c r="L27" s="7">
        <v>0.50614596452037552</v>
      </c>
      <c r="M27" s="7">
        <v>0.39078984887368107</v>
      </c>
      <c r="N27" s="7">
        <v>0.32350180298780834</v>
      </c>
      <c r="O27" s="7">
        <v>0.37573152415971822</v>
      </c>
      <c r="P27" s="7">
        <v>0.31822024085224626</v>
      </c>
      <c r="Q27" s="7">
        <v>0.35750215914661199</v>
      </c>
      <c r="R27" s="7">
        <v>0.28891034079274563</v>
      </c>
      <c r="S27" s="7">
        <v>0.21944341851480559</v>
      </c>
      <c r="T27" s="7">
        <v>0.27372762362451764</v>
      </c>
      <c r="U27" s="7">
        <v>0.23782419176934841</v>
      </c>
      <c r="W27" s="8">
        <f t="shared" ref="W27:W40" si="5">IFERROR((U27-C27)/C27,"-")</f>
        <v>-0.46204411852842353</v>
      </c>
      <c r="X27" s="8">
        <f t="shared" ref="X27:X40" si="6">IFERROR((U27-D27)/D27,"-")</f>
        <v>-0.49972421814563317</v>
      </c>
      <c r="Y27" s="8">
        <f t="shared" ref="Y27:Y40" si="7">IFERROR((U27-F27)/F27,"-")</f>
        <v>-0.64608350095770328</v>
      </c>
      <c r="Z27" s="8">
        <f t="shared" ref="Z27:Z39" si="8">IFERROR((U27-T27)/T27,"-")</f>
        <v>-0.13116481040444533</v>
      </c>
    </row>
    <row r="28" spans="2:28" x14ac:dyDescent="0.3">
      <c r="B28" s="12" t="s">
        <v>7</v>
      </c>
      <c r="C28" s="7">
        <v>0.83338116585839583</v>
      </c>
      <c r="D28" s="7">
        <v>0.99041458230740431</v>
      </c>
      <c r="E28" s="7">
        <v>0.98407556374367378</v>
      </c>
      <c r="F28" s="7">
        <v>1.1650585165488694</v>
      </c>
      <c r="G28" s="7">
        <v>1.0159967436893838</v>
      </c>
      <c r="H28" s="7">
        <v>0.9902470174787551</v>
      </c>
      <c r="I28" s="7">
        <v>1.15037433258333</v>
      </c>
      <c r="J28" s="7">
        <v>1.0010194587260561</v>
      </c>
      <c r="K28" s="7">
        <v>0.99551278364037332</v>
      </c>
      <c r="L28" s="7">
        <v>0.78621583369639192</v>
      </c>
      <c r="M28" s="7">
        <v>0.83119042292598833</v>
      </c>
      <c r="N28" s="7">
        <v>0.7466408857598531</v>
      </c>
      <c r="O28" s="7">
        <v>0.78713092340349067</v>
      </c>
      <c r="P28" s="7">
        <v>0.79173784528403868</v>
      </c>
      <c r="Q28" s="7">
        <v>0.8249502842817914</v>
      </c>
      <c r="R28" s="7">
        <v>0.7888003015013666</v>
      </c>
      <c r="S28" s="7">
        <v>0.52244315559989463</v>
      </c>
      <c r="T28" s="7">
        <v>0.41405636251017963</v>
      </c>
      <c r="U28" s="7">
        <v>0.41679269494051835</v>
      </c>
      <c r="W28" s="8">
        <f t="shared" si="5"/>
        <v>-0.49987747261936827</v>
      </c>
      <c r="X28" s="8">
        <f t="shared" si="6"/>
        <v>-0.5791735073513341</v>
      </c>
      <c r="Y28" s="8">
        <f t="shared" si="7"/>
        <v>-0.64225599914488452</v>
      </c>
      <c r="Z28" s="8">
        <f t="shared" si="8"/>
        <v>6.6085989205671098E-3</v>
      </c>
    </row>
    <row r="29" spans="2:28" x14ac:dyDescent="0.3">
      <c r="B29" s="12" t="s">
        <v>8</v>
      </c>
      <c r="C29" s="7">
        <v>0.81479586805384319</v>
      </c>
      <c r="D29" s="7">
        <v>0.61648407167048525</v>
      </c>
      <c r="E29" s="7">
        <v>0.59857754461539625</v>
      </c>
      <c r="F29" s="7">
        <v>0.5654383581198793</v>
      </c>
      <c r="G29" s="7">
        <v>0.42813917467717444</v>
      </c>
      <c r="H29" s="7">
        <v>0.44603381937381614</v>
      </c>
      <c r="I29" s="7">
        <v>0.48830791082920483</v>
      </c>
      <c r="J29" s="7">
        <v>0.37296896757287218</v>
      </c>
      <c r="K29" s="7">
        <v>0.40915768599719082</v>
      </c>
      <c r="L29" s="7">
        <v>0.35546292892061809</v>
      </c>
      <c r="M29" s="7">
        <v>0.35746759546104528</v>
      </c>
      <c r="N29" s="7">
        <v>0.32391065580747969</v>
      </c>
      <c r="O29" s="7">
        <v>0.35217971091359856</v>
      </c>
      <c r="P29" s="7">
        <v>0.34506102941019456</v>
      </c>
      <c r="Q29" s="7">
        <v>0.33336929522369657</v>
      </c>
      <c r="R29" s="7">
        <v>0.30840574757190231</v>
      </c>
      <c r="S29" s="7">
        <v>0.27292562215380456</v>
      </c>
      <c r="T29" s="7">
        <v>0.28574833536373373</v>
      </c>
      <c r="U29" s="7">
        <v>0.24418200313188967</v>
      </c>
      <c r="W29" s="8">
        <f t="shared" si="5"/>
        <v>-0.70031511853990691</v>
      </c>
      <c r="X29" s="8">
        <f t="shared" si="6"/>
        <v>-0.6039119024272106</v>
      </c>
      <c r="Y29" s="8">
        <f t="shared" si="7"/>
        <v>-0.56815451299800157</v>
      </c>
      <c r="Z29" s="8">
        <f t="shared" si="8"/>
        <v>-0.1454648272191458</v>
      </c>
    </row>
    <row r="30" spans="2:28" x14ac:dyDescent="0.3">
      <c r="B30" s="12" t="s">
        <v>9</v>
      </c>
      <c r="C30" s="7">
        <v>0.33116498719885712</v>
      </c>
      <c r="D30" s="7">
        <v>0.20481703657811726</v>
      </c>
      <c r="E30" s="7">
        <v>0.19997757583036657</v>
      </c>
      <c r="F30" s="7">
        <v>0.21306957906864199</v>
      </c>
      <c r="G30" s="7">
        <v>0.20572750730655379</v>
      </c>
      <c r="H30" s="7">
        <v>0.20838797834768114</v>
      </c>
      <c r="I30" s="7">
        <v>0.23615222078934275</v>
      </c>
      <c r="J30" s="7">
        <v>0.21586114937778184</v>
      </c>
      <c r="K30" s="7">
        <v>0.22712512753938491</v>
      </c>
      <c r="L30" s="7">
        <v>0.21846423687547931</v>
      </c>
      <c r="M30" s="7">
        <v>0.21462234361351085</v>
      </c>
      <c r="N30" s="7">
        <v>0.20931012258570714</v>
      </c>
      <c r="O30" s="7">
        <v>0.22180949891400481</v>
      </c>
      <c r="P30" s="7">
        <v>0.21889655677583081</v>
      </c>
      <c r="Q30" s="7">
        <v>0.2018369671682706</v>
      </c>
      <c r="R30" s="7">
        <v>0.2034967950851358</v>
      </c>
      <c r="S30" s="7">
        <v>0.2201433674658102</v>
      </c>
      <c r="T30" s="7">
        <v>0.23945162304796777</v>
      </c>
      <c r="U30" s="7">
        <v>0.22398548868318419</v>
      </c>
      <c r="W30" s="8">
        <f t="shared" si="5"/>
        <v>-0.32364381096638717</v>
      </c>
      <c r="X30" s="8">
        <f t="shared" si="6"/>
        <v>9.3588172279585144E-2</v>
      </c>
      <c r="Y30" s="8">
        <f t="shared" si="7"/>
        <v>5.1231666492500806E-2</v>
      </c>
      <c r="Z30" s="8">
        <f t="shared" si="8"/>
        <v>-6.4589808028510859E-2</v>
      </c>
    </row>
    <row r="31" spans="2:28" x14ac:dyDescent="0.3">
      <c r="B31" s="12" t="s">
        <v>10</v>
      </c>
      <c r="C31" s="7">
        <v>1.1999100142990975</v>
      </c>
      <c r="D31" s="7">
        <v>0.56729084635439864</v>
      </c>
      <c r="E31" s="7">
        <v>0.50884955752212391</v>
      </c>
      <c r="F31" s="7">
        <v>0.44728753156915468</v>
      </c>
      <c r="G31" s="7">
        <v>0.40094544067590915</v>
      </c>
      <c r="H31" s="7">
        <v>0.35080079158708605</v>
      </c>
      <c r="I31" s="7">
        <v>0.35341296439517633</v>
      </c>
      <c r="J31" s="7">
        <v>0.2978713690578097</v>
      </c>
      <c r="K31" s="7">
        <v>0.31149699097291877</v>
      </c>
      <c r="L31" s="7">
        <v>0.30250568437608627</v>
      </c>
      <c r="M31" s="7">
        <v>0.28770459081836325</v>
      </c>
      <c r="N31" s="7">
        <v>0.32180756682502426</v>
      </c>
      <c r="O31" s="7">
        <v>0.27753897146408413</v>
      </c>
      <c r="P31" s="7">
        <v>0.33997799907364523</v>
      </c>
      <c r="Q31" s="7">
        <v>0.29390653812936202</v>
      </c>
      <c r="R31" s="7">
        <v>0.2923738481790259</v>
      </c>
      <c r="S31" s="7">
        <v>0.24291668865087321</v>
      </c>
      <c r="T31" s="7">
        <v>0.22782631173882142</v>
      </c>
      <c r="U31" s="7">
        <v>0.32528002736865697</v>
      </c>
      <c r="W31" s="8">
        <f t="shared" si="5"/>
        <v>-0.7289129822300362</v>
      </c>
      <c r="X31" s="8">
        <f t="shared" si="6"/>
        <v>-0.42660800987885567</v>
      </c>
      <c r="Y31" s="8">
        <f t="shared" si="7"/>
        <v>-0.27277197683663634</v>
      </c>
      <c r="Z31" s="8">
        <f t="shared" si="8"/>
        <v>0.42775443664099622</v>
      </c>
    </row>
    <row r="32" spans="2:28" x14ac:dyDescent="0.3">
      <c r="B32" s="12" t="s">
        <v>11</v>
      </c>
      <c r="C32" s="7">
        <v>0.5706999487936798</v>
      </c>
      <c r="D32" s="7">
        <v>0.5682476664115802</v>
      </c>
      <c r="E32" s="7">
        <v>0.56549205660070601</v>
      </c>
      <c r="F32" s="7">
        <v>0.56575185459602562</v>
      </c>
      <c r="G32" s="7">
        <v>0.56925819120494814</v>
      </c>
      <c r="H32" s="7">
        <v>0.52865024690912688</v>
      </c>
      <c r="I32" s="7">
        <v>0.5228735861151399</v>
      </c>
      <c r="J32" s="7">
        <v>0.48214931260588978</v>
      </c>
      <c r="K32" s="7">
        <v>0.54378100814428709</v>
      </c>
      <c r="L32" s="7">
        <v>0.51823532293998376</v>
      </c>
      <c r="M32" s="7">
        <v>0.51605768000546193</v>
      </c>
      <c r="N32" s="7">
        <v>0.48136573838379987</v>
      </c>
      <c r="O32" s="7">
        <v>0.4773308423196736</v>
      </c>
      <c r="P32" s="7">
        <v>0.50156030919655914</v>
      </c>
      <c r="Q32" s="7">
        <v>0.49294080724831496</v>
      </c>
      <c r="R32" s="7">
        <v>0.49227959182424746</v>
      </c>
      <c r="S32" s="7">
        <v>0.506956953785763</v>
      </c>
      <c r="T32" s="7">
        <v>0.45538591675014328</v>
      </c>
      <c r="U32" s="7">
        <v>0.43721007544647705</v>
      </c>
      <c r="W32" s="8">
        <f t="shared" si="5"/>
        <v>-0.23390552886743324</v>
      </c>
      <c r="X32" s="8">
        <f t="shared" si="6"/>
        <v>-0.23059943526489202</v>
      </c>
      <c r="Y32" s="8">
        <f t="shared" si="7"/>
        <v>-0.22720522806122068</v>
      </c>
      <c r="Z32" s="8">
        <f t="shared" si="8"/>
        <v>-3.9913050964285247E-2</v>
      </c>
    </row>
    <row r="33" spans="2:26" x14ac:dyDescent="0.3">
      <c r="B33" s="12" t="s">
        <v>12</v>
      </c>
      <c r="C33" s="7">
        <v>2.2367234007400389</v>
      </c>
      <c r="D33" s="7">
        <v>2.2874071845211796</v>
      </c>
      <c r="E33" s="7">
        <v>2.3053681846824192</v>
      </c>
      <c r="F33" s="7">
        <v>2.3959046096667032</v>
      </c>
      <c r="G33" s="7">
        <v>2.2671577506834093</v>
      </c>
      <c r="H33" s="7">
        <v>2.1465221725152066</v>
      </c>
      <c r="I33" s="7">
        <v>2.214957831518662</v>
      </c>
      <c r="J33" s="7">
        <v>2.1652177318920236</v>
      </c>
      <c r="K33" s="7">
        <v>2.130211812667242</v>
      </c>
      <c r="L33" s="7">
        <v>2.1367880014581142</v>
      </c>
      <c r="M33" s="7">
        <v>1.9337667315773912</v>
      </c>
      <c r="N33" s="7">
        <v>1.9180006910742868</v>
      </c>
      <c r="O33" s="7">
        <v>2.1375732008327617</v>
      </c>
      <c r="P33" s="7">
        <v>2.0279533780607899</v>
      </c>
      <c r="Q33" s="7">
        <v>2.0609074828933993</v>
      </c>
      <c r="R33" s="7">
        <v>1.9860221378077045</v>
      </c>
      <c r="S33" s="7">
        <v>1.8747141001773013</v>
      </c>
      <c r="T33" s="7">
        <v>1.8082078943116224</v>
      </c>
      <c r="U33" s="7">
        <v>1.8835541476527049</v>
      </c>
      <c r="W33" s="8">
        <f t="shared" si="5"/>
        <v>-0.15789580999174282</v>
      </c>
      <c r="X33" s="8">
        <f t="shared" si="6"/>
        <v>-0.17655493940971109</v>
      </c>
      <c r="Y33" s="8">
        <f t="shared" si="7"/>
        <v>-0.21384426573029211</v>
      </c>
      <c r="Z33" s="8">
        <f t="shared" si="8"/>
        <v>4.1669021343238015E-2</v>
      </c>
    </row>
    <row r="34" spans="2:26" x14ac:dyDescent="0.3">
      <c r="B34" s="12" t="s">
        <v>13</v>
      </c>
      <c r="C34" s="7">
        <v>6.9128741186332041E-2</v>
      </c>
      <c r="D34" s="7">
        <v>6.6349528747305223E-2</v>
      </c>
      <c r="E34" s="7">
        <v>9.6945019770288077E-2</v>
      </c>
      <c r="F34" s="7">
        <v>0.11990154506587967</v>
      </c>
      <c r="G34" s="7">
        <v>9.5318450540623295E-2</v>
      </c>
      <c r="H34" s="7">
        <v>9.1279885864187574E-2</v>
      </c>
      <c r="I34" s="7">
        <v>0.11142619804646101</v>
      </c>
      <c r="J34" s="7">
        <v>9.0606631284597394E-2</v>
      </c>
      <c r="K34" s="7">
        <v>6.5417844442418147E-2</v>
      </c>
      <c r="L34" s="7">
        <v>7.6851624962246623E-2</v>
      </c>
      <c r="M34" s="7">
        <v>6.4225834046193336E-2</v>
      </c>
      <c r="N34" s="7">
        <v>4.9024097075153095E-2</v>
      </c>
      <c r="O34" s="7">
        <v>4.8181331676075065E-2</v>
      </c>
      <c r="P34" s="7">
        <v>4.3318666049096795E-2</v>
      </c>
      <c r="Q34" s="7">
        <v>5.3546835974883876E-2</v>
      </c>
      <c r="R34" s="7">
        <v>4.5060699137048417E-2</v>
      </c>
      <c r="S34" s="7">
        <v>3.1393446947712761E-2</v>
      </c>
      <c r="T34" s="7">
        <v>3.5602451046629818E-2</v>
      </c>
      <c r="U34" s="7">
        <v>3.4470351604664468E-2</v>
      </c>
      <c r="W34" s="8">
        <f t="shared" si="5"/>
        <v>-0.50136005642353776</v>
      </c>
      <c r="X34" s="8">
        <f t="shared" si="6"/>
        <v>-0.48047330168770075</v>
      </c>
      <c r="Y34" s="8">
        <f t="shared" si="7"/>
        <v>-0.71251119753523773</v>
      </c>
      <c r="Z34" s="8">
        <f t="shared" si="8"/>
        <v>-3.1798356817697722E-2</v>
      </c>
    </row>
    <row r="35" spans="2:26" x14ac:dyDescent="0.3">
      <c r="B35" s="12" t="s">
        <v>14</v>
      </c>
      <c r="C35" s="7">
        <v>2.4857009023223711E-2</v>
      </c>
      <c r="D35" s="7">
        <v>2.3969450234883984E-2</v>
      </c>
      <c r="E35" s="7">
        <v>2.4342167200150623E-2</v>
      </c>
      <c r="F35" s="7">
        <v>2.426377523345135E-2</v>
      </c>
      <c r="G35" s="7">
        <v>2.1081708959148415E-2</v>
      </c>
      <c r="H35" s="7">
        <v>2.0669857560347012E-2</v>
      </c>
      <c r="I35" s="7">
        <v>2.1488928990862483E-2</v>
      </c>
      <c r="J35" s="7">
        <v>1.8330194601381047E-2</v>
      </c>
      <c r="K35" s="7">
        <v>1.8948892130938276E-2</v>
      </c>
      <c r="L35" s="7">
        <v>1.9711535721816033E-2</v>
      </c>
      <c r="M35" s="7">
        <v>1.8642714570858282E-2</v>
      </c>
      <c r="N35" s="7">
        <v>1.8768244519489441E-2</v>
      </c>
      <c r="O35" s="7">
        <v>1.8598120623083077E-2</v>
      </c>
      <c r="P35" s="7">
        <v>1.8370773506252897E-2</v>
      </c>
      <c r="Q35" s="7">
        <v>1.8551154268107658E-2</v>
      </c>
      <c r="R35" s="7">
        <v>1.8622202720491445E-2</v>
      </c>
      <c r="S35" s="7">
        <v>2.0565492416914358E-2</v>
      </c>
      <c r="T35" s="7">
        <v>2.140259557143109E-2</v>
      </c>
      <c r="U35" s="7">
        <v>1.8432554545615411E-2</v>
      </c>
      <c r="W35" s="8">
        <f t="shared" si="5"/>
        <v>-0.25845645675253937</v>
      </c>
      <c r="X35" s="8">
        <f t="shared" si="6"/>
        <v>-0.23099802602941813</v>
      </c>
      <c r="Y35" s="8">
        <f t="shared" si="7"/>
        <v>-0.24032619127614996</v>
      </c>
      <c r="Z35" s="8">
        <f t="shared" si="8"/>
        <v>-0.13877013261794241</v>
      </c>
    </row>
    <row r="36" spans="2:26" x14ac:dyDescent="0.3">
      <c r="B36" s="12" t="s">
        <v>15</v>
      </c>
      <c r="C36" s="7">
        <v>1.500423252841329</v>
      </c>
      <c r="D36" s="7">
        <v>1.1756491534151716</v>
      </c>
      <c r="E36" s="7">
        <v>1.1677224286780978</v>
      </c>
      <c r="F36" s="7">
        <v>1.1523976144141996</v>
      </c>
      <c r="G36" s="7">
        <v>1.1593988530076687</v>
      </c>
      <c r="H36" s="7">
        <v>1.1072446653182455</v>
      </c>
      <c r="I36" s="7">
        <v>1.1032439618458365</v>
      </c>
      <c r="J36" s="7">
        <v>1.0713874455064769</v>
      </c>
      <c r="K36" s="7">
        <v>1.0527043471505426</v>
      </c>
      <c r="L36" s="7">
        <v>1.0771443368985811</v>
      </c>
      <c r="M36" s="7">
        <v>1.0759608575146844</v>
      </c>
      <c r="N36" s="7">
        <v>1.0639813388666932</v>
      </c>
      <c r="O36" s="7">
        <v>1.1035556023972706</v>
      </c>
      <c r="P36" s="7">
        <v>1.0824336117218623</v>
      </c>
      <c r="Q36" s="7">
        <v>1.0756343448209658</v>
      </c>
      <c r="R36" s="7">
        <v>1.1144622571905805</v>
      </c>
      <c r="S36" s="7">
        <v>1.1221288595385073</v>
      </c>
      <c r="T36" s="7">
        <v>1.0971825988026769</v>
      </c>
      <c r="U36" s="7">
        <v>1.0645469726883927</v>
      </c>
      <c r="W36" s="8">
        <f t="shared" si="5"/>
        <v>-0.29050221617635152</v>
      </c>
      <c r="X36" s="8">
        <f t="shared" si="6"/>
        <v>-9.4502837350782326E-2</v>
      </c>
      <c r="Y36" s="8">
        <f t="shared" si="7"/>
        <v>-7.6232925708080532E-2</v>
      </c>
      <c r="Z36" s="8">
        <f t="shared" si="8"/>
        <v>-2.9744935938556139E-2</v>
      </c>
    </row>
    <row r="37" spans="2:26" x14ac:dyDescent="0.3">
      <c r="B37" s="12" t="s">
        <v>16</v>
      </c>
      <c r="C37" s="7">
        <v>0.81450002465361671</v>
      </c>
      <c r="D37" s="7">
        <v>0.51279538665288849</v>
      </c>
      <c r="E37" s="7">
        <v>0.50986749199774062</v>
      </c>
      <c r="F37" s="7">
        <v>0.5184807143815362</v>
      </c>
      <c r="G37" s="7">
        <v>0.47578319588999146</v>
      </c>
      <c r="H37" s="7">
        <v>0.43194422072393401</v>
      </c>
      <c r="I37" s="7">
        <v>0.43009939560596938</v>
      </c>
      <c r="J37" s="7">
        <v>0.42005935056782512</v>
      </c>
      <c r="K37" s="7">
        <v>0.38164493480441325</v>
      </c>
      <c r="L37" s="7">
        <v>0.35357104187917782</v>
      </c>
      <c r="M37" s="7">
        <v>0.28055317935557456</v>
      </c>
      <c r="N37" s="7">
        <v>0.28755079846602949</v>
      </c>
      <c r="O37" s="7">
        <v>0.24247184674964467</v>
      </c>
      <c r="P37" s="7">
        <v>0.21866025937934228</v>
      </c>
      <c r="Q37" s="7">
        <v>0.21363880394948764</v>
      </c>
      <c r="R37" s="7">
        <v>0.21249670908293114</v>
      </c>
      <c r="S37" s="7">
        <v>0.23823844949788076</v>
      </c>
      <c r="T37" s="7">
        <v>0.23076380769976443</v>
      </c>
      <c r="U37" s="7">
        <v>0.22506001639760054</v>
      </c>
      <c r="W37" s="8">
        <f t="shared" si="5"/>
        <v>-0.72368322948386399</v>
      </c>
      <c r="X37" s="8">
        <f t="shared" si="6"/>
        <v>-0.56111146423018854</v>
      </c>
      <c r="Y37" s="8">
        <f t="shared" si="7"/>
        <v>-0.56592403506066602</v>
      </c>
      <c r="Z37" s="8">
        <f t="shared" si="8"/>
        <v>-2.4717009824975746E-2</v>
      </c>
    </row>
    <row r="38" spans="2:26" x14ac:dyDescent="0.3">
      <c r="B38" s="12" t="s">
        <v>17</v>
      </c>
      <c r="C38" s="7">
        <v>1.0777555926000043E-2</v>
      </c>
      <c r="D38" s="7">
        <v>0.22635334015262568</v>
      </c>
      <c r="E38" s="7">
        <v>0.2506698676096642</v>
      </c>
      <c r="F38" s="7">
        <v>0.25673639316445074</v>
      </c>
      <c r="G38" s="7">
        <v>0.26130415405683199</v>
      </c>
      <c r="H38" s="7">
        <v>0.25712105902155258</v>
      </c>
      <c r="I38" s="7">
        <v>0.2579438174066408</v>
      </c>
      <c r="J38" s="7">
        <v>0.251982956790961</v>
      </c>
      <c r="K38" s="7">
        <v>0.24979354227673561</v>
      </c>
      <c r="L38" s="7">
        <v>0.24661684671471501</v>
      </c>
      <c r="M38" s="7">
        <v>0.23310281902537344</v>
      </c>
      <c r="N38" s="7">
        <v>0.22847060760254009</v>
      </c>
      <c r="O38" s="7">
        <v>0.21234024453436734</v>
      </c>
      <c r="P38" s="7">
        <v>0.20209988577309121</v>
      </c>
      <c r="Q38" s="7">
        <v>0.19041977377289296</v>
      </c>
      <c r="R38" s="7">
        <v>0.1848960104040745</v>
      </c>
      <c r="S38" s="7">
        <v>0.17136493168320346</v>
      </c>
      <c r="T38" s="7">
        <v>0.160369191659093</v>
      </c>
      <c r="U38" s="7">
        <v>0.14697394918057438</v>
      </c>
      <c r="W38" s="8">
        <f t="shared" si="5"/>
        <v>12.637038878732309</v>
      </c>
      <c r="X38" s="8">
        <f t="shared" si="6"/>
        <v>-0.3506879594466214</v>
      </c>
      <c r="Y38" s="8">
        <f t="shared" si="7"/>
        <v>-0.42752974220358692</v>
      </c>
      <c r="Z38" s="8">
        <f t="shared" si="8"/>
        <v>-8.3527530069452086E-2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9.5128409390393802</v>
      </c>
      <c r="D40" s="13">
        <v>8.5461429794089572</v>
      </c>
      <c r="E40" s="13">
        <v>9.310515306113551</v>
      </c>
      <c r="F40" s="13">
        <v>9.3286293914432541</v>
      </c>
      <c r="G40" s="13">
        <v>8.386932213103556</v>
      </c>
      <c r="H40" s="13">
        <v>8.2170555219116661</v>
      </c>
      <c r="I40" s="13">
        <v>8.9535792490117352</v>
      </c>
      <c r="J40" s="13">
        <v>7.9560273009631874</v>
      </c>
      <c r="K40" s="13">
        <v>7.5580674690825749</v>
      </c>
      <c r="L40" s="13">
        <v>7.4870802989741856</v>
      </c>
      <c r="M40" s="13">
        <v>6.9361975348112228</v>
      </c>
      <c r="N40" s="13">
        <v>6.5255349997277756</v>
      </c>
      <c r="O40" s="13">
        <v>6.8694687772065581</v>
      </c>
      <c r="P40" s="13">
        <v>6.6527266366021722</v>
      </c>
      <c r="Q40" s="13">
        <v>6.7421840225179421</v>
      </c>
      <c r="R40" s="13">
        <v>6.4345541533639503</v>
      </c>
      <c r="S40" s="13">
        <v>5.8434760195817246</v>
      </c>
      <c r="T40" s="13">
        <v>5.708126831823666</v>
      </c>
      <c r="U40" s="13">
        <v>5.6666422185390095</v>
      </c>
      <c r="W40" s="9">
        <f t="shared" si="5"/>
        <v>-0.40431651755219666</v>
      </c>
      <c r="X40" s="9">
        <f t="shared" si="6"/>
        <v>-0.33693571097602804</v>
      </c>
      <c r="Y40" s="9">
        <f t="shared" si="7"/>
        <v>-0.39255361310239489</v>
      </c>
      <c r="Z40" s="9">
        <f>IFERROR((U40-T40)/T40,"-")</f>
        <v>-7.2676404198612947E-3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94FC-6EF0-4815-BCAB-69438618C001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28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42.839999999999996</v>
      </c>
      <c r="D6" s="7">
        <v>56.361000000000004</v>
      </c>
      <c r="E6" s="7">
        <v>98.027000000000015</v>
      </c>
      <c r="F6" s="7">
        <v>87.021000000000043</v>
      </c>
      <c r="G6" s="7">
        <v>67.537000000000006</v>
      </c>
      <c r="H6" s="7">
        <v>72.765999999999977</v>
      </c>
      <c r="I6" s="7">
        <v>94.21699999999997</v>
      </c>
      <c r="J6" s="7">
        <v>72.34699999999998</v>
      </c>
      <c r="K6" s="7">
        <v>52.852999999999994</v>
      </c>
      <c r="L6" s="7">
        <v>62.762</v>
      </c>
      <c r="M6" s="7">
        <v>52.643999999999998</v>
      </c>
      <c r="N6" s="7">
        <v>40.730000000000018</v>
      </c>
      <c r="O6" s="7">
        <v>44.990999999999993</v>
      </c>
      <c r="P6" s="7">
        <v>38.765000000000008</v>
      </c>
      <c r="Q6" s="7">
        <v>46.959999999999987</v>
      </c>
      <c r="R6" s="7">
        <v>34.985000000000007</v>
      </c>
      <c r="S6" s="7">
        <v>27.166999999999998</v>
      </c>
      <c r="T6" s="7">
        <v>29.233999999999998</v>
      </c>
      <c r="U6" s="7">
        <v>25.032</v>
      </c>
      <c r="W6" s="8">
        <f>IFERROR((U6-C6)/C6,"-")</f>
        <v>-0.41568627450980389</v>
      </c>
      <c r="X6" s="8">
        <f>IFERROR((U6-D6)/D6,"-")</f>
        <v>-0.55586309682227075</v>
      </c>
      <c r="Y6" s="8">
        <f>IFERROR((U6-F6)/F6,"-")</f>
        <v>-0.71234529596304363</v>
      </c>
      <c r="Z6" s="8">
        <f>IFERROR((U6-T6)/T6,"-")</f>
        <v>-0.14373674488609148</v>
      </c>
      <c r="AA6" s="3"/>
      <c r="AB6" s="8">
        <f>U6/($U$20-$U$19)</f>
        <v>3.537601146236212E-2</v>
      </c>
    </row>
    <row r="7" spans="2:28" x14ac:dyDescent="0.3">
      <c r="B7" s="12" t="s">
        <v>6</v>
      </c>
      <c r="C7" s="7">
        <v>26.411000000000001</v>
      </c>
      <c r="D7" s="7">
        <v>30.083000000000023</v>
      </c>
      <c r="E7" s="7">
        <v>42.841000000000022</v>
      </c>
      <c r="F7" s="7">
        <v>43.260000000000012</v>
      </c>
      <c r="G7" s="7">
        <v>32.06900000000001</v>
      </c>
      <c r="H7" s="7">
        <v>36.308</v>
      </c>
      <c r="I7" s="7">
        <v>49.115000000000009</v>
      </c>
      <c r="J7" s="7">
        <v>36.567999999999991</v>
      </c>
      <c r="K7" s="7">
        <v>26.778999999999993</v>
      </c>
      <c r="L7" s="7">
        <v>31.015000000000001</v>
      </c>
      <c r="M7" s="7">
        <v>24.034999999999997</v>
      </c>
      <c r="N7" s="7">
        <v>20.298000000000012</v>
      </c>
      <c r="O7" s="7">
        <v>23.802999999999994</v>
      </c>
      <c r="P7" s="7">
        <v>20.084000000000014</v>
      </c>
      <c r="Q7" s="7">
        <v>22.040000000000006</v>
      </c>
      <c r="R7" s="7">
        <v>18.178000000000004</v>
      </c>
      <c r="S7" s="7">
        <v>14.201999999999996</v>
      </c>
      <c r="T7" s="7">
        <v>17.658000000000005</v>
      </c>
      <c r="U7" s="7">
        <v>16.364999999999988</v>
      </c>
      <c r="W7" s="8">
        <f t="shared" ref="W7:W20" si="0">IFERROR((U7-C7)/C7,"-")</f>
        <v>-0.38037181477414761</v>
      </c>
      <c r="X7" s="8">
        <f t="shared" ref="X7:X20" si="1">IFERROR((U7-D7)/D7,"-")</f>
        <v>-0.45600505268756525</v>
      </c>
      <c r="Y7" s="8">
        <f t="shared" ref="Y7:Y20" si="2">IFERROR((U7-F7)/F7,"-")</f>
        <v>-0.62170596393897404</v>
      </c>
      <c r="Z7" s="8">
        <f>IFERROR((U7-T7)/T7,"-")</f>
        <v>-7.3224600747537477E-2</v>
      </c>
      <c r="AA7" s="3"/>
      <c r="AB7" s="8">
        <f t="shared" ref="AB7:AB19" si="3">U7/($U$20-$U$19)</f>
        <v>2.3127533859921525E-2</v>
      </c>
    </row>
    <row r="8" spans="2:28" x14ac:dyDescent="0.3">
      <c r="B8" s="12" t="s">
        <v>7</v>
      </c>
      <c r="C8" s="7">
        <v>64.677569068371184</v>
      </c>
      <c r="D8" s="7">
        <v>74.496292151112684</v>
      </c>
      <c r="E8" s="7">
        <v>83.361457807996146</v>
      </c>
      <c r="F8" s="7">
        <v>91.208256466136049</v>
      </c>
      <c r="G8" s="7">
        <v>84.808045426317491</v>
      </c>
      <c r="H8" s="7">
        <v>70.710729577914265</v>
      </c>
      <c r="I8" s="7">
        <v>81.393504092035968</v>
      </c>
      <c r="J8" s="7">
        <v>64.799781321465318</v>
      </c>
      <c r="K8" s="7">
        <v>64.867131629500733</v>
      </c>
      <c r="L8" s="7">
        <v>45.665876935632319</v>
      </c>
      <c r="M8" s="7">
        <v>44.297393320448244</v>
      </c>
      <c r="N8" s="7">
        <v>50.6260346967047</v>
      </c>
      <c r="O8" s="7">
        <v>64.5490955828176</v>
      </c>
      <c r="P8" s="7">
        <v>56.156796517913328</v>
      </c>
      <c r="Q8" s="7">
        <v>60.393306466110673</v>
      </c>
      <c r="R8" s="7">
        <v>65.004057162358762</v>
      </c>
      <c r="S8" s="7">
        <v>49.987741163583188</v>
      </c>
      <c r="T8" s="7">
        <v>46.352935805404236</v>
      </c>
      <c r="U8" s="7">
        <v>50.321952964019999</v>
      </c>
      <c r="W8" s="8">
        <f t="shared" si="0"/>
        <v>-0.2219566429464247</v>
      </c>
      <c r="X8" s="8">
        <f t="shared" si="1"/>
        <v>-0.32450392481354678</v>
      </c>
      <c r="Y8" s="8">
        <f t="shared" si="2"/>
        <v>-0.44827414848453312</v>
      </c>
      <c r="Z8" s="8">
        <f t="shared" ref="Z8:Z19" si="4">IFERROR((U8-T8)/T8,"-")</f>
        <v>8.562601461271456E-2</v>
      </c>
      <c r="AA8" s="3"/>
      <c r="AB8" s="8">
        <f t="shared" si="3"/>
        <v>7.1116570184708322E-2</v>
      </c>
    </row>
    <row r="9" spans="2:28" x14ac:dyDescent="0.3">
      <c r="B9" s="12" t="s">
        <v>8</v>
      </c>
      <c r="C9" s="7">
        <v>71.694000000000017</v>
      </c>
      <c r="D9" s="7">
        <v>63.062030367705958</v>
      </c>
      <c r="E9" s="7">
        <v>62.382625320140235</v>
      </c>
      <c r="F9" s="7">
        <v>60.183052941085883</v>
      </c>
      <c r="G9" s="7">
        <v>45.432552792343699</v>
      </c>
      <c r="H9" s="7">
        <v>45.067261508993084</v>
      </c>
      <c r="I9" s="7">
        <v>50.676757348291105</v>
      </c>
      <c r="J9" s="7">
        <v>37.798546765778326</v>
      </c>
      <c r="K9" s="7">
        <v>41.796929031426252</v>
      </c>
      <c r="L9" s="7">
        <v>35.455964689660412</v>
      </c>
      <c r="M9" s="7">
        <v>35.227551695889929</v>
      </c>
      <c r="N9" s="7">
        <v>31.818343473516318</v>
      </c>
      <c r="O9" s="7">
        <v>33.13763272902608</v>
      </c>
      <c r="P9" s="7">
        <v>32.132208469525459</v>
      </c>
      <c r="Q9" s="7">
        <v>30.204215647649558</v>
      </c>
      <c r="R9" s="7">
        <v>28.611279741962111</v>
      </c>
      <c r="S9" s="7">
        <v>25.395032372040752</v>
      </c>
      <c r="T9" s="7">
        <v>25.08429139014234</v>
      </c>
      <c r="U9" s="7">
        <v>21.055763666559248</v>
      </c>
      <c r="W9" s="8">
        <f t="shared" si="0"/>
        <v>-0.70631065826206885</v>
      </c>
      <c r="X9" s="8">
        <f t="shared" si="1"/>
        <v>-0.66611027992936467</v>
      </c>
      <c r="Y9" s="8">
        <f t="shared" si="2"/>
        <v>-0.65013799337878286</v>
      </c>
      <c r="Z9" s="8">
        <f t="shared" si="4"/>
        <v>-0.16059962232643452</v>
      </c>
      <c r="AA9" s="3"/>
      <c r="AB9" s="8">
        <f t="shared" si="3"/>
        <v>2.9756668936440866E-2</v>
      </c>
    </row>
    <row r="10" spans="2:28" x14ac:dyDescent="0.3">
      <c r="B10" s="12" t="s">
        <v>9</v>
      </c>
      <c r="C10" s="7">
        <v>20.320386174890899</v>
      </c>
      <c r="D10" s="7">
        <v>21.856139454565159</v>
      </c>
      <c r="E10" s="7">
        <v>22.724228456582232</v>
      </c>
      <c r="F10" s="7">
        <v>24.186790074275347</v>
      </c>
      <c r="G10" s="7">
        <v>22.587236229248081</v>
      </c>
      <c r="H10" s="7">
        <v>21.440482449454162</v>
      </c>
      <c r="I10" s="7">
        <v>23.311220300660988</v>
      </c>
      <c r="J10" s="7">
        <v>21.331721219077945</v>
      </c>
      <c r="K10" s="7">
        <v>22.753050880199829</v>
      </c>
      <c r="L10" s="7">
        <v>20.880943656243232</v>
      </c>
      <c r="M10" s="7">
        <v>20.189688499871444</v>
      </c>
      <c r="N10" s="7">
        <v>19.686100160537915</v>
      </c>
      <c r="O10" s="7">
        <v>20.68369324345613</v>
      </c>
      <c r="P10" s="7">
        <v>20.444151471658213</v>
      </c>
      <c r="Q10" s="7">
        <v>18.669252025662349</v>
      </c>
      <c r="R10" s="7">
        <v>18.996043615011644</v>
      </c>
      <c r="S10" s="7">
        <v>20.067164734844695</v>
      </c>
      <c r="T10" s="7">
        <v>21.322059417916623</v>
      </c>
      <c r="U10" s="7">
        <v>20.222794733587335</v>
      </c>
      <c r="W10" s="8">
        <f t="shared" si="0"/>
        <v>-4.8026371380753483E-3</v>
      </c>
      <c r="X10" s="8">
        <f t="shared" si="1"/>
        <v>-7.4731620576142618E-2</v>
      </c>
      <c r="Y10" s="8">
        <f t="shared" si="2"/>
        <v>-0.163890922628218</v>
      </c>
      <c r="Z10" s="8">
        <f t="shared" si="4"/>
        <v>-5.1555277226438628E-2</v>
      </c>
      <c r="AA10" s="3"/>
      <c r="AB10" s="8">
        <f t="shared" si="3"/>
        <v>2.8579490983396526E-2</v>
      </c>
    </row>
    <row r="11" spans="2:28" x14ac:dyDescent="0.3">
      <c r="B11" s="12" t="s">
        <v>10</v>
      </c>
      <c r="C11" s="7">
        <v>95.040999999999997</v>
      </c>
      <c r="D11" s="7">
        <v>112.81099999999999</v>
      </c>
      <c r="E11" s="7">
        <v>105.42100000000001</v>
      </c>
      <c r="F11" s="7">
        <v>99</v>
      </c>
      <c r="G11" s="7">
        <v>89.800000000000011</v>
      </c>
      <c r="H11" s="7">
        <v>59.655000000000001</v>
      </c>
      <c r="I11" s="7">
        <v>65.593999999999994</v>
      </c>
      <c r="J11" s="7">
        <v>58.922000000000004</v>
      </c>
      <c r="K11" s="7">
        <v>61.324000000000005</v>
      </c>
      <c r="L11" s="7">
        <v>58.843999999999994</v>
      </c>
      <c r="M11" s="7">
        <v>61.332999999999998</v>
      </c>
      <c r="N11" s="7">
        <v>58.445999999999998</v>
      </c>
      <c r="O11" s="7">
        <v>54.268999999999998</v>
      </c>
      <c r="P11" s="7">
        <v>55.83</v>
      </c>
      <c r="Q11" s="7">
        <v>46.322000000000003</v>
      </c>
      <c r="R11" s="7">
        <v>50.164999999999999</v>
      </c>
      <c r="S11" s="7">
        <v>49.983999999999995</v>
      </c>
      <c r="T11" s="7">
        <v>52.834000000000003</v>
      </c>
      <c r="U11" s="7">
        <v>49.879000000000005</v>
      </c>
      <c r="W11" s="8">
        <f t="shared" si="0"/>
        <v>-0.47518439410359731</v>
      </c>
      <c r="X11" s="8">
        <f t="shared" si="1"/>
        <v>-0.55785340082084189</v>
      </c>
      <c r="Y11" s="8">
        <f t="shared" si="2"/>
        <v>-0.4961717171717171</v>
      </c>
      <c r="Z11" s="8">
        <f t="shared" si="4"/>
        <v>-5.5929893629102438E-2</v>
      </c>
      <c r="AA11" s="3"/>
      <c r="AB11" s="8">
        <f t="shared" si="3"/>
        <v>7.04905750931272E-2</v>
      </c>
    </row>
    <row r="12" spans="2:28" x14ac:dyDescent="0.3">
      <c r="B12" s="12" t="s">
        <v>11</v>
      </c>
      <c r="C12" s="7">
        <v>39.717977939358953</v>
      </c>
      <c r="D12" s="7">
        <v>41.664214113476262</v>
      </c>
      <c r="E12" s="7">
        <v>43.841457209496483</v>
      </c>
      <c r="F12" s="7">
        <v>45.455917064645618</v>
      </c>
      <c r="G12" s="7">
        <v>44.288732716982693</v>
      </c>
      <c r="H12" s="7">
        <v>44.154340855294777</v>
      </c>
      <c r="I12" s="7">
        <v>49.16079614926538</v>
      </c>
      <c r="J12" s="7">
        <v>44.393451462461222</v>
      </c>
      <c r="K12" s="7">
        <v>41.428009833303271</v>
      </c>
      <c r="L12" s="7">
        <v>44.233330335180966</v>
      </c>
      <c r="M12" s="7">
        <v>40.839114663589328</v>
      </c>
      <c r="N12" s="7">
        <v>44.894149479692224</v>
      </c>
      <c r="O12" s="7">
        <v>41.776264261621307</v>
      </c>
      <c r="P12" s="7">
        <v>41.719098611908883</v>
      </c>
      <c r="Q12" s="7">
        <v>40.59809317310598</v>
      </c>
      <c r="R12" s="7">
        <v>40.796968654800473</v>
      </c>
      <c r="S12" s="7">
        <v>39.737142825049837</v>
      </c>
      <c r="T12" s="7">
        <v>37.245684061799203</v>
      </c>
      <c r="U12" s="7">
        <v>36.743011728120997</v>
      </c>
      <c r="W12" s="8">
        <f t="shared" si="0"/>
        <v>-7.4902257506162737E-2</v>
      </c>
      <c r="X12" s="8">
        <f t="shared" si="1"/>
        <v>-0.11811580969586813</v>
      </c>
      <c r="Y12" s="8">
        <f t="shared" si="2"/>
        <v>-0.19167813343493806</v>
      </c>
      <c r="Z12" s="8">
        <f t="shared" si="4"/>
        <v>-1.3496123009693039E-2</v>
      </c>
      <c r="AA12" s="3"/>
      <c r="AB12" s="8">
        <f t="shared" si="3"/>
        <v>5.192638239276582E-2</v>
      </c>
    </row>
    <row r="13" spans="2:28" x14ac:dyDescent="0.3">
      <c r="B13" s="12" t="s">
        <v>12</v>
      </c>
      <c r="C13" s="7">
        <v>166.67721212640399</v>
      </c>
      <c r="D13" s="7">
        <v>166.83935453163988</v>
      </c>
      <c r="E13" s="7">
        <v>169.01725728147713</v>
      </c>
      <c r="F13" s="7">
        <v>173.56671043045816</v>
      </c>
      <c r="G13" s="7">
        <v>165.50931363482624</v>
      </c>
      <c r="H13" s="7">
        <v>155.73741700765206</v>
      </c>
      <c r="I13" s="7">
        <v>161.66306952352991</v>
      </c>
      <c r="J13" s="7">
        <v>158.70544021539661</v>
      </c>
      <c r="K13" s="7">
        <v>157.14221568173551</v>
      </c>
      <c r="L13" s="7">
        <v>158.24655975291935</v>
      </c>
      <c r="M13" s="7">
        <v>143.84072268595085</v>
      </c>
      <c r="N13" s="7">
        <v>142.18921751840722</v>
      </c>
      <c r="O13" s="7">
        <v>156.49375026934214</v>
      </c>
      <c r="P13" s="7">
        <v>146.54432322818883</v>
      </c>
      <c r="Q13" s="7">
        <v>147.52951376238846</v>
      </c>
      <c r="R13" s="7">
        <v>141.49835427955759</v>
      </c>
      <c r="S13" s="7">
        <v>133.37426658443027</v>
      </c>
      <c r="T13" s="7">
        <v>128.08368238685026</v>
      </c>
      <c r="U13" s="7">
        <v>131.92282373189997</v>
      </c>
      <c r="W13" s="8">
        <f t="shared" si="0"/>
        <v>-0.20851313716566802</v>
      </c>
      <c r="X13" s="8">
        <f t="shared" si="1"/>
        <v>-0.20928234167387796</v>
      </c>
      <c r="Y13" s="8">
        <f t="shared" si="2"/>
        <v>-0.23993014902038703</v>
      </c>
      <c r="Z13" s="8">
        <f t="shared" si="4"/>
        <v>2.9973695895581604E-2</v>
      </c>
      <c r="AA13" s="3"/>
      <c r="AB13" s="8">
        <f t="shared" si="3"/>
        <v>0.18643749298844961</v>
      </c>
    </row>
    <row r="14" spans="2:28" x14ac:dyDescent="0.3">
      <c r="B14" s="12" t="s">
        <v>13</v>
      </c>
      <c r="C14" s="7">
        <v>6.2499999999999991</v>
      </c>
      <c r="D14" s="7">
        <v>5.6429999999999989</v>
      </c>
      <c r="E14" s="7">
        <v>8.1999999999999993</v>
      </c>
      <c r="F14" s="7">
        <v>7.7609999999999992</v>
      </c>
      <c r="G14" s="7">
        <v>6.9300000000000006</v>
      </c>
      <c r="H14" s="7">
        <v>6.5590000000000002</v>
      </c>
      <c r="I14" s="7">
        <v>7.9709999999999992</v>
      </c>
      <c r="J14" s="7">
        <v>6.8019999999999996</v>
      </c>
      <c r="K14" s="7">
        <v>5.6599999999999993</v>
      </c>
      <c r="L14" s="7">
        <v>6.1549999999999985</v>
      </c>
      <c r="M14" s="7">
        <v>5.2789999999999999</v>
      </c>
      <c r="N14" s="7">
        <v>4.0589999999999993</v>
      </c>
      <c r="O14" s="7">
        <v>4.1449999999999996</v>
      </c>
      <c r="P14" s="7">
        <v>4.0389999999999997</v>
      </c>
      <c r="Q14" s="7">
        <v>4.2910000000000004</v>
      </c>
      <c r="R14" s="7">
        <v>3.6059999999999999</v>
      </c>
      <c r="S14" s="7">
        <v>3.1989999999999998</v>
      </c>
      <c r="T14" s="7">
        <v>3.2949999999999999</v>
      </c>
      <c r="U14" s="7">
        <v>2.4699999999999998</v>
      </c>
      <c r="W14" s="8">
        <f t="shared" si="0"/>
        <v>-0.6048</v>
      </c>
      <c r="X14" s="8">
        <f t="shared" si="1"/>
        <v>-0.56228956228956228</v>
      </c>
      <c r="Y14" s="8">
        <f t="shared" si="2"/>
        <v>-0.68174204355108881</v>
      </c>
      <c r="Z14" s="8">
        <f t="shared" si="4"/>
        <v>-0.25037936267071326</v>
      </c>
      <c r="AA14" s="3"/>
      <c r="AB14" s="8">
        <f t="shared" si="3"/>
        <v>3.4906818597009595E-3</v>
      </c>
    </row>
    <row r="15" spans="2:28" x14ac:dyDescent="0.3">
      <c r="B15" s="12" t="s">
        <v>14</v>
      </c>
      <c r="C15" s="7">
        <v>9.4250000000000025</v>
      </c>
      <c r="D15" s="7">
        <v>8.370000000000001</v>
      </c>
      <c r="E15" s="7">
        <v>9.67</v>
      </c>
      <c r="F15" s="7">
        <v>10.305</v>
      </c>
      <c r="G15" s="7">
        <v>11.681000000000001</v>
      </c>
      <c r="H15" s="7">
        <v>10.613</v>
      </c>
      <c r="I15" s="7">
        <v>11.283000000000001</v>
      </c>
      <c r="J15" s="7">
        <v>9.870000000000001</v>
      </c>
      <c r="K15" s="7">
        <v>12.787000000000001</v>
      </c>
      <c r="L15" s="7">
        <v>10.216000000000003</v>
      </c>
      <c r="M15" s="7">
        <v>8.8350000000000009</v>
      </c>
      <c r="N15" s="7">
        <v>10.018000000000001</v>
      </c>
      <c r="O15" s="7">
        <v>8.8109999999999999</v>
      </c>
      <c r="P15" s="7">
        <v>8.6110000000000024</v>
      </c>
      <c r="Q15" s="7">
        <v>8.7680000000000007</v>
      </c>
      <c r="R15" s="7">
        <v>8.1670000000000016</v>
      </c>
      <c r="S15" s="7">
        <v>8.0780000000000012</v>
      </c>
      <c r="T15" s="7">
        <v>7.7229999999999981</v>
      </c>
      <c r="U15" s="7">
        <v>5.1209999999999996</v>
      </c>
      <c r="W15" s="8">
        <f t="shared" si="0"/>
        <v>-0.45665782493368717</v>
      </c>
      <c r="X15" s="8">
        <f t="shared" si="1"/>
        <v>-0.38817204301075281</v>
      </c>
      <c r="Y15" s="8">
        <f t="shared" si="2"/>
        <v>-0.50305676855895198</v>
      </c>
      <c r="Z15" s="8">
        <f t="shared" si="4"/>
        <v>-0.33691570633173629</v>
      </c>
      <c r="AA15" s="3"/>
      <c r="AB15" s="8">
        <f t="shared" si="3"/>
        <v>7.2371586249103705E-3</v>
      </c>
    </row>
    <row r="16" spans="2:28" x14ac:dyDescent="0.3">
      <c r="B16" s="12" t="s">
        <v>15</v>
      </c>
      <c r="C16" s="7">
        <v>290.00059899709998</v>
      </c>
      <c r="D16" s="7">
        <v>322.11123116059997</v>
      </c>
      <c r="E16" s="7">
        <v>327.55845913249999</v>
      </c>
      <c r="F16" s="7">
        <v>326.4011725128999</v>
      </c>
      <c r="G16" s="7">
        <v>326.89153998110004</v>
      </c>
      <c r="H16" s="7">
        <v>324.45528150250993</v>
      </c>
      <c r="I16" s="7">
        <v>330.42653673070009</v>
      </c>
      <c r="J16" s="7">
        <v>329.31344913750002</v>
      </c>
      <c r="K16" s="7">
        <v>333.63045272579984</v>
      </c>
      <c r="L16" s="7">
        <v>340.02219969472998</v>
      </c>
      <c r="M16" s="7">
        <v>345.81787838469995</v>
      </c>
      <c r="N16" s="7">
        <v>346.52331559800012</v>
      </c>
      <c r="O16" s="7">
        <v>348.79485892770015</v>
      </c>
      <c r="P16" s="7">
        <v>342.90661324260009</v>
      </c>
      <c r="Q16" s="7">
        <v>343.41537494697985</v>
      </c>
      <c r="R16" s="7">
        <v>344.95856769379998</v>
      </c>
      <c r="S16" s="7">
        <v>338.62819901640006</v>
      </c>
      <c r="T16" s="7">
        <v>334.58030348200009</v>
      </c>
      <c r="U16" s="7">
        <v>316.96363023213303</v>
      </c>
      <c r="W16" s="8">
        <f t="shared" si="0"/>
        <v>9.2975777733833836E-2</v>
      </c>
      <c r="X16" s="8">
        <f t="shared" si="1"/>
        <v>-1.5980817899207071E-2</v>
      </c>
      <c r="Y16" s="8">
        <f t="shared" si="2"/>
        <v>-2.8913934984084316E-2</v>
      </c>
      <c r="Z16" s="8">
        <f t="shared" si="4"/>
        <v>-5.2653049407060545E-2</v>
      </c>
      <c r="AA16" s="3"/>
      <c r="AB16" s="8">
        <f t="shared" si="3"/>
        <v>0.44794299361792289</v>
      </c>
    </row>
    <row r="17" spans="2:28" x14ac:dyDescent="0.3">
      <c r="B17" s="12" t="s">
        <v>16</v>
      </c>
      <c r="C17" s="7">
        <v>58.642999999999994</v>
      </c>
      <c r="D17" s="7">
        <v>38.388999999999996</v>
      </c>
      <c r="E17" s="7">
        <v>37.874999999999993</v>
      </c>
      <c r="F17" s="7">
        <v>36.923000000000009</v>
      </c>
      <c r="G17" s="7">
        <v>35.296000000000006</v>
      </c>
      <c r="H17" s="7">
        <v>33.283999999999999</v>
      </c>
      <c r="I17" s="7">
        <v>33.209000000000003</v>
      </c>
      <c r="J17" s="7">
        <v>32.669999999999995</v>
      </c>
      <c r="K17" s="7">
        <v>31.265000000000001</v>
      </c>
      <c r="L17" s="7">
        <v>29.726000000000003</v>
      </c>
      <c r="M17" s="7">
        <v>27.976999999999997</v>
      </c>
      <c r="N17" s="7">
        <v>27.137</v>
      </c>
      <c r="O17" s="7">
        <v>25.969999999999995</v>
      </c>
      <c r="P17" s="7">
        <v>24.893999999999998</v>
      </c>
      <c r="Q17" s="7">
        <v>24.27</v>
      </c>
      <c r="R17" s="7">
        <v>24.027000000000001</v>
      </c>
      <c r="S17" s="7">
        <v>23.225999999999996</v>
      </c>
      <c r="T17" s="7">
        <v>22.240000000000002</v>
      </c>
      <c r="U17" s="7">
        <v>21.274000000000001</v>
      </c>
      <c r="W17" s="8">
        <f t="shared" si="0"/>
        <v>-0.63722865474140133</v>
      </c>
      <c r="X17" s="8">
        <f t="shared" si="1"/>
        <v>-0.44583083695850367</v>
      </c>
      <c r="Y17" s="8">
        <f t="shared" si="2"/>
        <v>-0.42382796630826325</v>
      </c>
      <c r="Z17" s="8">
        <f t="shared" si="4"/>
        <v>-4.3435251798561197E-2</v>
      </c>
      <c r="AA17" s="3"/>
      <c r="AB17" s="8">
        <f t="shared" si="3"/>
        <v>3.0065087402136932E-2</v>
      </c>
    </row>
    <row r="18" spans="2:28" x14ac:dyDescent="0.3">
      <c r="B18" s="12" t="s">
        <v>17</v>
      </c>
      <c r="C18" s="7">
        <v>0.73518019993616679</v>
      </c>
      <c r="D18" s="7">
        <v>17.180055141599563</v>
      </c>
      <c r="E18" s="7">
        <v>19.388421766060908</v>
      </c>
      <c r="F18" s="7">
        <v>19.714774219791313</v>
      </c>
      <c r="G18" s="7">
        <v>20.124997551041353</v>
      </c>
      <c r="H18" s="7">
        <v>19.74675522003287</v>
      </c>
      <c r="I18" s="7">
        <v>19.089755530366862</v>
      </c>
      <c r="J18" s="7">
        <v>19.639405698072199</v>
      </c>
      <c r="K18" s="7">
        <v>19.982991476194474</v>
      </c>
      <c r="L18" s="7">
        <v>19.500536813160668</v>
      </c>
      <c r="M18" s="7">
        <v>19.525751576717578</v>
      </c>
      <c r="N18" s="7">
        <v>18.137937507945548</v>
      </c>
      <c r="O18" s="7">
        <v>16.705959934160497</v>
      </c>
      <c r="P18" s="7">
        <v>15.154317801507039</v>
      </c>
      <c r="Q18" s="7">
        <v>14.366788010428815</v>
      </c>
      <c r="R18" s="7">
        <v>13.489657425285868</v>
      </c>
      <c r="S18" s="7">
        <v>12.714553635303279</v>
      </c>
      <c r="T18" s="7">
        <v>11.640206611214587</v>
      </c>
      <c r="U18" s="7">
        <v>10.22716544859394</v>
      </c>
      <c r="W18" s="8">
        <f t="shared" si="0"/>
        <v>12.911100230231895</v>
      </c>
      <c r="X18" s="8">
        <f t="shared" si="1"/>
        <v>-0.40470706500644377</v>
      </c>
      <c r="Y18" s="8">
        <f t="shared" si="2"/>
        <v>-0.4812435925171758</v>
      </c>
      <c r="Z18" s="8">
        <f t="shared" si="4"/>
        <v>-0.1213931341441374</v>
      </c>
      <c r="AA18" s="3"/>
      <c r="AB18" s="8">
        <f t="shared" si="3"/>
        <v>1.4453352594156799E-2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892.43292450606123</v>
      </c>
      <c r="D20" s="13">
        <v>958.86631692069955</v>
      </c>
      <c r="E20" s="13">
        <v>1030.3079069742532</v>
      </c>
      <c r="F20" s="13">
        <v>1024.9866737092923</v>
      </c>
      <c r="G20" s="13">
        <v>952.95541833185962</v>
      </c>
      <c r="H20" s="13">
        <v>900.49726812185122</v>
      </c>
      <c r="I20" s="13">
        <v>977.1106396748504</v>
      </c>
      <c r="J20" s="13">
        <v>893.16079581975157</v>
      </c>
      <c r="K20" s="13">
        <v>872.26878125815983</v>
      </c>
      <c r="L20" s="13">
        <v>862.72341187752681</v>
      </c>
      <c r="M20" s="13">
        <v>829.84110082716722</v>
      </c>
      <c r="N20" s="13">
        <v>814.56309843480415</v>
      </c>
      <c r="O20" s="13">
        <v>844.13025494812382</v>
      </c>
      <c r="P20" s="13">
        <v>807.2805093433019</v>
      </c>
      <c r="Q20" s="13">
        <v>807.8275440323257</v>
      </c>
      <c r="R20" s="13">
        <v>792.48292857277647</v>
      </c>
      <c r="S20" s="13">
        <v>745.7601003316521</v>
      </c>
      <c r="T20" s="13">
        <v>737.29316315532742</v>
      </c>
      <c r="U20" s="13">
        <v>707.59814250491456</v>
      </c>
      <c r="W20" s="9">
        <f t="shared" si="0"/>
        <v>-0.20711336048414841</v>
      </c>
      <c r="X20" s="9">
        <f t="shared" si="1"/>
        <v>-0.26204713835679083</v>
      </c>
      <c r="Y20" s="9">
        <f t="shared" si="2"/>
        <v>-0.30965137337424131</v>
      </c>
      <c r="Z20" s="9">
        <f>IFERROR((U20-T20)/T20,"-")</f>
        <v>-4.0275730380205536E-2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28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0.62802357287360355</v>
      </c>
      <c r="D26" s="13">
        <v>0.83359462817251384</v>
      </c>
      <c r="E26" s="13">
        <v>1.4494174355334755</v>
      </c>
      <c r="F26" s="13">
        <v>1.2816430528145164</v>
      </c>
      <c r="G26" s="13">
        <v>0.99332264564427664</v>
      </c>
      <c r="H26" s="13">
        <v>1.0680307055525382</v>
      </c>
      <c r="I26" s="13">
        <v>1.3790342647209493</v>
      </c>
      <c r="J26" s="13">
        <v>1.0564073360200921</v>
      </c>
      <c r="K26" s="13">
        <v>0.77033960064130591</v>
      </c>
      <c r="L26" s="13">
        <v>0.91387218428294781</v>
      </c>
      <c r="M26" s="13">
        <v>0.76481868898186889</v>
      </c>
      <c r="N26" s="13">
        <v>0.59001622435971746</v>
      </c>
      <c r="O26" s="13">
        <v>0.65178843061410741</v>
      </c>
      <c r="P26" s="13">
        <v>0.56360860715324235</v>
      </c>
      <c r="Q26" s="13">
        <v>0.68617852915820365</v>
      </c>
      <c r="R26" s="13">
        <v>0.51329264356348503</v>
      </c>
      <c r="S26" s="13">
        <v>0.39958522092133902</v>
      </c>
      <c r="T26" s="13">
        <v>0.43044982698961937</v>
      </c>
      <c r="U26" s="13">
        <v>0.36917631443108917</v>
      </c>
      <c r="W26" s="8">
        <f>IFERROR((U26-C26)/C26,"-")</f>
        <v>-0.41216169204943226</v>
      </c>
      <c r="X26" s="8">
        <f>IFERROR((U26-D26)/D26,"-")</f>
        <v>-0.55712728710784409</v>
      </c>
      <c r="Y26" s="8">
        <f>IFERROR((U26-F26)/F26,"-")</f>
        <v>-0.71195075444729339</v>
      </c>
      <c r="Z26" s="8">
        <f>IFERROR((U26-T26)/T26,"-")</f>
        <v>-0.14234762965767866</v>
      </c>
    </row>
    <row r="27" spans="2:28" x14ac:dyDescent="0.3">
      <c r="B27" s="12" t="s">
        <v>6</v>
      </c>
      <c r="C27" s="7">
        <v>0.3871785850411939</v>
      </c>
      <c r="D27" s="7">
        <v>0.44493581021120543</v>
      </c>
      <c r="E27" s="7">
        <v>0.6334427489945591</v>
      </c>
      <c r="F27" s="7">
        <v>0.6371321688414977</v>
      </c>
      <c r="G27" s="7">
        <v>0.47166536747510718</v>
      </c>
      <c r="H27" s="7">
        <v>0.53291453229807284</v>
      </c>
      <c r="I27" s="7">
        <v>0.71888584768958308</v>
      </c>
      <c r="J27" s="7">
        <v>0.53396413760878447</v>
      </c>
      <c r="K27" s="7">
        <v>0.39030753534470186</v>
      </c>
      <c r="L27" s="7">
        <v>0.45160679703539758</v>
      </c>
      <c r="M27" s="7">
        <v>0.3491835192933519</v>
      </c>
      <c r="N27" s="7">
        <v>0.29403754780391722</v>
      </c>
      <c r="O27" s="7">
        <v>0.34483607863589605</v>
      </c>
      <c r="P27" s="7">
        <v>0.29200348938644977</v>
      </c>
      <c r="Q27" s="7">
        <v>0.3220480149626665</v>
      </c>
      <c r="R27" s="7">
        <v>0.2667038352064322</v>
      </c>
      <c r="S27" s="7">
        <v>0.20888980408307342</v>
      </c>
      <c r="T27" s="7">
        <v>0.26000147242877131</v>
      </c>
      <c r="U27" s="7">
        <v>0.24135388245704575</v>
      </c>
      <c r="W27" s="8">
        <f t="shared" ref="W27:W40" si="5">IFERROR((U27-C27)/C27,"-")</f>
        <v>-0.3766342153676529</v>
      </c>
      <c r="X27" s="8">
        <f t="shared" ref="X27:X40" si="6">IFERROR((U27-D27)/D27,"-")</f>
        <v>-0.45755347868610957</v>
      </c>
      <c r="Y27" s="8">
        <f t="shared" ref="Y27:Y40" si="7">IFERROR((U27-F27)/F27,"-")</f>
        <v>-0.62118710330401095</v>
      </c>
      <c r="Z27" s="8">
        <f t="shared" ref="Z27:Z39" si="8">IFERROR((U27-T27)/T27,"-")</f>
        <v>-7.17210937212448E-2</v>
      </c>
    </row>
    <row r="28" spans="2:28" x14ac:dyDescent="0.3">
      <c r="B28" s="12" t="s">
        <v>7</v>
      </c>
      <c r="C28" s="7">
        <v>0.94815681631880822</v>
      </c>
      <c r="D28" s="7">
        <v>1.1018205666318508</v>
      </c>
      <c r="E28" s="7">
        <v>1.2325741928080811</v>
      </c>
      <c r="F28" s="7">
        <v>1.3433128584956264</v>
      </c>
      <c r="G28" s="7">
        <v>1.2473422280348501</v>
      </c>
      <c r="H28" s="7">
        <v>1.0378642553010269</v>
      </c>
      <c r="I28" s="7">
        <v>1.1913394723735888</v>
      </c>
      <c r="J28" s="7">
        <v>0.94620322004359148</v>
      </c>
      <c r="K28" s="7">
        <v>0.94544718888647039</v>
      </c>
      <c r="L28" s="7">
        <v>0.66493697942007246</v>
      </c>
      <c r="M28" s="7">
        <v>0.64355813168945031</v>
      </c>
      <c r="N28" s="7">
        <v>0.73337053390753126</v>
      </c>
      <c r="O28" s="7">
        <v>0.93512821914348876</v>
      </c>
      <c r="P28" s="7">
        <v>0.81646985341543077</v>
      </c>
      <c r="Q28" s="7">
        <v>0.88246571980230981</v>
      </c>
      <c r="R28" s="7">
        <v>0.95372600666625729</v>
      </c>
      <c r="S28" s="7">
        <v>0.73524358950966628</v>
      </c>
      <c r="T28" s="7">
        <v>0.68251396312161139</v>
      </c>
      <c r="U28" s="7">
        <v>0.74215696429496358</v>
      </c>
      <c r="W28" s="8">
        <f t="shared" si="5"/>
        <v>-0.21726348266274473</v>
      </c>
      <c r="X28" s="8">
        <f t="shared" si="6"/>
        <v>-0.32642665532768272</v>
      </c>
      <c r="Y28" s="8">
        <f t="shared" si="7"/>
        <v>-0.44751741219383268</v>
      </c>
      <c r="Z28" s="8">
        <f t="shared" si="8"/>
        <v>8.7387224871654262E-2</v>
      </c>
    </row>
    <row r="29" spans="2:28" x14ac:dyDescent="0.3">
      <c r="B29" s="12" t="s">
        <v>8</v>
      </c>
      <c r="C29" s="7">
        <v>1.0510159204855312</v>
      </c>
      <c r="D29" s="7">
        <v>0.93270470282946749</v>
      </c>
      <c r="E29" s="7">
        <v>0.92238327005175413</v>
      </c>
      <c r="F29" s="7">
        <v>0.88637445787925839</v>
      </c>
      <c r="G29" s="7">
        <v>0.66821421647488199</v>
      </c>
      <c r="H29" s="7">
        <v>0.66147952487110251</v>
      </c>
      <c r="I29" s="7">
        <v>0.74174495906516458</v>
      </c>
      <c r="J29" s="7">
        <v>0.55193252096516454</v>
      </c>
      <c r="K29" s="7">
        <v>0.60919587569488776</v>
      </c>
      <c r="L29" s="7">
        <v>0.51627130902136686</v>
      </c>
      <c r="M29" s="7">
        <v>0.51179032566088345</v>
      </c>
      <c r="N29" s="7">
        <v>0.46092165189356121</v>
      </c>
      <c r="O29" s="7">
        <v>0.48006769422147971</v>
      </c>
      <c r="P29" s="7">
        <v>0.46717372011522917</v>
      </c>
      <c r="Q29" s="7">
        <v>0.44134336174364097</v>
      </c>
      <c r="R29" s="7">
        <v>0.4197787455905706</v>
      </c>
      <c r="S29" s="7">
        <v>0.37352227410779476</v>
      </c>
      <c r="T29" s="7">
        <v>0.36934832349469687</v>
      </c>
      <c r="U29" s="7">
        <v>0.31053408548866968</v>
      </c>
      <c r="W29" s="8">
        <f t="shared" si="5"/>
        <v>-0.7045391231131739</v>
      </c>
      <c r="X29" s="8">
        <f t="shared" si="6"/>
        <v>-0.66706066288008559</v>
      </c>
      <c r="Y29" s="8">
        <f t="shared" si="7"/>
        <v>-0.64965812955434854</v>
      </c>
      <c r="Z29" s="8">
        <f t="shared" si="8"/>
        <v>-0.15923786373128523</v>
      </c>
    </row>
    <row r="30" spans="2:28" x14ac:dyDescent="0.3">
      <c r="B30" s="12" t="s">
        <v>9</v>
      </c>
      <c r="C30" s="7">
        <v>0.29789172567055</v>
      </c>
      <c r="D30" s="7">
        <v>0.3232582892765361</v>
      </c>
      <c r="E30" s="7">
        <v>0.33599817329935877</v>
      </c>
      <c r="F30" s="7">
        <v>0.35622242296202167</v>
      </c>
      <c r="G30" s="7">
        <v>0.3322092075311156</v>
      </c>
      <c r="H30" s="7">
        <v>0.31469496190359986</v>
      </c>
      <c r="I30" s="7">
        <v>0.34120139196822336</v>
      </c>
      <c r="J30" s="7">
        <v>0.31148474416035787</v>
      </c>
      <c r="K30" s="7">
        <v>0.33162878414516583</v>
      </c>
      <c r="L30" s="7">
        <v>0.30404565802587813</v>
      </c>
      <c r="M30" s="7">
        <v>0.29331834756902958</v>
      </c>
      <c r="N30" s="7">
        <v>0.28517354503039044</v>
      </c>
      <c r="O30" s="7">
        <v>0.29964641724913627</v>
      </c>
      <c r="P30" s="7">
        <v>0.29723977132390539</v>
      </c>
      <c r="Q30" s="7">
        <v>0.27279471668340738</v>
      </c>
      <c r="R30" s="7">
        <v>0.27870600098318093</v>
      </c>
      <c r="S30" s="7">
        <v>0.29515745035660257</v>
      </c>
      <c r="T30" s="7">
        <v>0.313952137494171</v>
      </c>
      <c r="U30" s="7">
        <v>0.29824931396780968</v>
      </c>
      <c r="W30" s="8">
        <f t="shared" si="5"/>
        <v>1.2003968772706089E-3</v>
      </c>
      <c r="X30" s="8">
        <f t="shared" si="6"/>
        <v>-7.7365302417139639E-2</v>
      </c>
      <c r="Y30" s="8">
        <f t="shared" si="7"/>
        <v>-0.1627441319166838</v>
      </c>
      <c r="Z30" s="8">
        <f t="shared" si="8"/>
        <v>-5.0016616073056255E-2</v>
      </c>
    </row>
    <row r="31" spans="2:28" x14ac:dyDescent="0.3">
      <c r="B31" s="12" t="s">
        <v>10</v>
      </c>
      <c r="C31" s="7">
        <v>1.3932770399038321</v>
      </c>
      <c r="D31" s="7">
        <v>1.66850559072354</v>
      </c>
      <c r="E31" s="7">
        <v>1.5587443813579371</v>
      </c>
      <c r="F31" s="7">
        <v>1.4580694571268666</v>
      </c>
      <c r="G31" s="7">
        <v>1.3207630421673457</v>
      </c>
      <c r="H31" s="7">
        <v>0.87559260835742914</v>
      </c>
      <c r="I31" s="7">
        <v>0.96008547884252271</v>
      </c>
      <c r="J31" s="7">
        <v>0.86037614625313952</v>
      </c>
      <c r="K31" s="7">
        <v>0.89380556770150132</v>
      </c>
      <c r="L31" s="7">
        <v>0.85682251699986889</v>
      </c>
      <c r="M31" s="7">
        <v>0.89105357973035793</v>
      </c>
      <c r="N31" s="7">
        <v>0.84665082860122842</v>
      </c>
      <c r="O31" s="7">
        <v>0.78619960305387748</v>
      </c>
      <c r="P31" s="7">
        <v>0.811718522826403</v>
      </c>
      <c r="Q31" s="7">
        <v>0.67685608661981089</v>
      </c>
      <c r="R31" s="7">
        <v>0.73601044631591295</v>
      </c>
      <c r="S31" s="7">
        <v>0.73518856268753296</v>
      </c>
      <c r="T31" s="7">
        <v>0.77794301700655233</v>
      </c>
      <c r="U31" s="7">
        <v>0.73562421650320775</v>
      </c>
      <c r="W31" s="8">
        <f t="shared" si="5"/>
        <v>-0.47201870451121292</v>
      </c>
      <c r="X31" s="8">
        <f t="shared" si="6"/>
        <v>-0.55911192590957537</v>
      </c>
      <c r="Y31" s="8">
        <f t="shared" si="7"/>
        <v>-0.49548067624106257</v>
      </c>
      <c r="Z31" s="8">
        <f t="shared" si="8"/>
        <v>-5.439832941258748E-2</v>
      </c>
    </row>
    <row r="32" spans="2:28" x14ac:dyDescent="0.3">
      <c r="B32" s="12" t="s">
        <v>11</v>
      </c>
      <c r="C32" s="7">
        <v>0.58225551850586321</v>
      </c>
      <c r="D32" s="7">
        <v>0.61622513922789246</v>
      </c>
      <c r="E32" s="7">
        <v>0.64823540941413071</v>
      </c>
      <c r="F32" s="7">
        <v>0.66947357896617898</v>
      </c>
      <c r="G32" s="7">
        <v>0.65139110642559594</v>
      </c>
      <c r="H32" s="7">
        <v>0.64808003486364185</v>
      </c>
      <c r="I32" s="7">
        <v>0.71955615622232372</v>
      </c>
      <c r="J32" s="7">
        <v>0.64823099501286752</v>
      </c>
      <c r="K32" s="7">
        <v>0.60381882864456005</v>
      </c>
      <c r="L32" s="7">
        <v>0.64407778929162551</v>
      </c>
      <c r="M32" s="7">
        <v>0.59331582205354083</v>
      </c>
      <c r="N32" s="7">
        <v>0.6503382413908364</v>
      </c>
      <c r="O32" s="7">
        <v>0.60521628147857076</v>
      </c>
      <c r="P32" s="7">
        <v>0.60655857243252231</v>
      </c>
      <c r="Q32" s="7">
        <v>0.59321848083793827</v>
      </c>
      <c r="R32" s="7">
        <v>0.59856463885091216</v>
      </c>
      <c r="S32" s="7">
        <v>0.58447288970185673</v>
      </c>
      <c r="T32" s="7">
        <v>0.54841616817785765</v>
      </c>
      <c r="U32" s="7">
        <v>0.54189236380976324</v>
      </c>
      <c r="W32" s="8">
        <f t="shared" si="5"/>
        <v>-6.9322064648999149E-2</v>
      </c>
      <c r="X32" s="8">
        <f t="shared" si="6"/>
        <v>-0.12062600287821017</v>
      </c>
      <c r="Y32" s="8">
        <f t="shared" si="7"/>
        <v>-0.19056945511341977</v>
      </c>
      <c r="Z32" s="8">
        <f t="shared" si="8"/>
        <v>-1.1895718519331957E-2</v>
      </c>
    </row>
    <row r="33" spans="2:26" x14ac:dyDescent="0.3">
      <c r="B33" s="12" t="s">
        <v>12</v>
      </c>
      <c r="C33" s="7">
        <v>2.4434458047674084</v>
      </c>
      <c r="D33" s="7">
        <v>2.4675997534703882</v>
      </c>
      <c r="E33" s="7">
        <v>2.4990722924278024</v>
      </c>
      <c r="F33" s="7">
        <v>2.5562860530569114</v>
      </c>
      <c r="G33" s="7">
        <v>2.434282679102032</v>
      </c>
      <c r="H33" s="7">
        <v>2.2858525048458418</v>
      </c>
      <c r="I33" s="7">
        <v>2.3662280927318089</v>
      </c>
      <c r="J33" s="7">
        <v>2.317409032991598</v>
      </c>
      <c r="K33" s="7">
        <v>2.2903689794743549</v>
      </c>
      <c r="L33" s="7">
        <v>2.3042147990290687</v>
      </c>
      <c r="M33" s="7">
        <v>2.0897362082454505</v>
      </c>
      <c r="N33" s="7">
        <v>2.0597580472593466</v>
      </c>
      <c r="O33" s="7">
        <v>2.2671382251777152</v>
      </c>
      <c r="P33" s="7">
        <v>2.1306240655450543</v>
      </c>
      <c r="Q33" s="7">
        <v>2.1556981422679029</v>
      </c>
      <c r="R33" s="7">
        <v>2.0760344241256727</v>
      </c>
      <c r="S33" s="7">
        <v>1.9617324613818654</v>
      </c>
      <c r="T33" s="7">
        <v>1.8859409907509423</v>
      </c>
      <c r="U33" s="7">
        <v>1.9456208794616912</v>
      </c>
      <c r="W33" s="8">
        <f t="shared" si="5"/>
        <v>-0.20373888560753456</v>
      </c>
      <c r="X33" s="8">
        <f t="shared" si="6"/>
        <v>-0.2115330386439678</v>
      </c>
      <c r="Y33" s="8">
        <f t="shared" si="7"/>
        <v>-0.23888765221128591</v>
      </c>
      <c r="Z33" s="8">
        <f t="shared" si="8"/>
        <v>3.1644621440136113E-2</v>
      </c>
    </row>
    <row r="34" spans="2:26" x14ac:dyDescent="0.3">
      <c r="B34" s="12" t="s">
        <v>13</v>
      </c>
      <c r="C34" s="7">
        <v>9.1623420412232093E-2</v>
      </c>
      <c r="D34" s="7">
        <v>8.3461515707270881E-2</v>
      </c>
      <c r="E34" s="7">
        <v>0.12124438135793705</v>
      </c>
      <c r="F34" s="7">
        <v>0.11430380865415769</v>
      </c>
      <c r="G34" s="7">
        <v>0.10192525481313705</v>
      </c>
      <c r="H34" s="7">
        <v>9.6270420219870548E-2</v>
      </c>
      <c r="I34" s="7">
        <v>0.11666983797075568</v>
      </c>
      <c r="J34" s="7">
        <v>9.9322469481922776E-2</v>
      </c>
      <c r="K34" s="7">
        <v>8.249526308118349E-2</v>
      </c>
      <c r="L34" s="7">
        <v>8.9622435458741614E-2</v>
      </c>
      <c r="M34" s="7">
        <v>7.6693979544397953E-2</v>
      </c>
      <c r="N34" s="7">
        <v>5.8798817939506302E-2</v>
      </c>
      <c r="O34" s="7">
        <v>6.0048966346502086E-2</v>
      </c>
      <c r="P34" s="7">
        <v>5.8723466123873219E-2</v>
      </c>
      <c r="Q34" s="7">
        <v>6.2700001461197891E-2</v>
      </c>
      <c r="R34" s="7">
        <v>5.2906481997711197E-2</v>
      </c>
      <c r="S34" s="7">
        <v>4.7052421015473314E-2</v>
      </c>
      <c r="T34" s="7">
        <v>4.8516528012957374E-2</v>
      </c>
      <c r="U34" s="7">
        <v>3.642799203598554E-2</v>
      </c>
      <c r="W34" s="8">
        <f t="shared" si="5"/>
        <v>-0.60241615220116518</v>
      </c>
      <c r="X34" s="8">
        <f t="shared" si="6"/>
        <v>-0.56353546029823587</v>
      </c>
      <c r="Y34" s="8">
        <f t="shared" si="7"/>
        <v>-0.68130552721822624</v>
      </c>
      <c r="Z34" s="8">
        <f t="shared" si="8"/>
        <v>-0.24916325368013417</v>
      </c>
    </row>
    <row r="35" spans="2:26" x14ac:dyDescent="0.3">
      <c r="B35" s="12" t="s">
        <v>14</v>
      </c>
      <c r="C35" s="7">
        <v>0.13816811798164602</v>
      </c>
      <c r="D35" s="7">
        <v>0.12379459267585638</v>
      </c>
      <c r="E35" s="7">
        <v>0.14297965460137213</v>
      </c>
      <c r="F35" s="7">
        <v>0.15177177531002384</v>
      </c>
      <c r="G35" s="7">
        <v>0.17180215028459653</v>
      </c>
      <c r="H35" s="7">
        <v>0.15577343646798078</v>
      </c>
      <c r="I35" s="7">
        <v>0.16514688016861584</v>
      </c>
      <c r="J35" s="7">
        <v>0.1441212545996145</v>
      </c>
      <c r="K35" s="7">
        <v>0.18637224894330273</v>
      </c>
      <c r="L35" s="7">
        <v>0.1487543136712437</v>
      </c>
      <c r="M35" s="7">
        <v>0.12835599721059973</v>
      </c>
      <c r="N35" s="7">
        <v>0.1451211032564608</v>
      </c>
      <c r="O35" s="7">
        <v>0.12764570385501325</v>
      </c>
      <c r="P35" s="7">
        <v>0.12519627798778718</v>
      </c>
      <c r="Q35" s="7">
        <v>0.12811783099785204</v>
      </c>
      <c r="R35" s="7">
        <v>0.11982452536752841</v>
      </c>
      <c r="S35" s="7">
        <v>0.11881508501500267</v>
      </c>
      <c r="T35" s="7">
        <v>0.11371567400427002</v>
      </c>
      <c r="U35" s="7">
        <v>7.5525403731288243E-2</v>
      </c>
      <c r="W35" s="8">
        <f t="shared" si="5"/>
        <v>-0.45338038301049388</v>
      </c>
      <c r="X35" s="8">
        <f t="shared" si="6"/>
        <v>-0.3899135487359785</v>
      </c>
      <c r="Y35" s="8">
        <f t="shared" si="7"/>
        <v>-0.50237517102891704</v>
      </c>
      <c r="Z35" s="8">
        <f t="shared" si="8"/>
        <v>-0.33583998518575137</v>
      </c>
    </row>
    <row r="36" spans="2:26" x14ac:dyDescent="0.3">
      <c r="B36" s="12" t="s">
        <v>15</v>
      </c>
      <c r="C36" s="7">
        <v>4.2513354882736678</v>
      </c>
      <c r="D36" s="7">
        <v>4.764113340244335</v>
      </c>
      <c r="E36" s="7">
        <v>4.8432466751315948</v>
      </c>
      <c r="F36" s="7">
        <v>4.8072280849642093</v>
      </c>
      <c r="G36" s="7">
        <v>4.8078648641893782</v>
      </c>
      <c r="H36" s="7">
        <v>4.7622269084926092</v>
      </c>
      <c r="I36" s="7">
        <v>4.8363832018076449</v>
      </c>
      <c r="J36" s="7">
        <v>4.8086187888776948</v>
      </c>
      <c r="K36" s="7">
        <v>4.8627088285351965</v>
      </c>
      <c r="L36" s="7">
        <v>4.9510345486076854</v>
      </c>
      <c r="M36" s="7">
        <v>5.0240858668163053</v>
      </c>
      <c r="N36" s="7">
        <v>5.0197490380982748</v>
      </c>
      <c r="O36" s="7">
        <v>5.0530206865096288</v>
      </c>
      <c r="P36" s="7">
        <v>4.9855570404565297</v>
      </c>
      <c r="Q36" s="7">
        <v>5.0179782127647306</v>
      </c>
      <c r="R36" s="7">
        <v>5.0611603581941953</v>
      </c>
      <c r="S36" s="7">
        <v>4.9807054041360255</v>
      </c>
      <c r="T36" s="7">
        <v>4.9264566514319377</v>
      </c>
      <c r="U36" s="7">
        <v>4.6746350598353077</v>
      </c>
      <c r="W36" s="8">
        <f t="shared" si="5"/>
        <v>9.9568611493779893E-2</v>
      </c>
      <c r="X36" s="8">
        <f t="shared" si="6"/>
        <v>-1.8781727893240726E-2</v>
      </c>
      <c r="Y36" s="8">
        <f t="shared" si="7"/>
        <v>-2.7582012499806064E-2</v>
      </c>
      <c r="Z36" s="8">
        <f t="shared" si="8"/>
        <v>-5.1116169168652852E-2</v>
      </c>
    </row>
    <row r="37" spans="2:26" x14ac:dyDescent="0.3">
      <c r="B37" s="12" t="s">
        <v>16</v>
      </c>
      <c r="C37" s="7">
        <v>0.85969155891752413</v>
      </c>
      <c r="D37" s="7">
        <v>0.56778382535644545</v>
      </c>
      <c r="E37" s="7">
        <v>0.56001596877217874</v>
      </c>
      <c r="F37" s="7">
        <v>0.54380099561106376</v>
      </c>
      <c r="G37" s="7">
        <v>0.51912753158506286</v>
      </c>
      <c r="H37" s="7">
        <v>0.48852945061719333</v>
      </c>
      <c r="I37" s="7">
        <v>0.48607309611978755</v>
      </c>
      <c r="J37" s="7">
        <v>0.47704573330997013</v>
      </c>
      <c r="K37" s="7">
        <v>0.45569159014720884</v>
      </c>
      <c r="L37" s="7">
        <v>0.43283777683940766</v>
      </c>
      <c r="M37" s="7">
        <v>0.40645339377033934</v>
      </c>
      <c r="N37" s="7">
        <v>0.39310754432726852</v>
      </c>
      <c r="O37" s="7">
        <v>0.3762295913193387</v>
      </c>
      <c r="P37" s="7">
        <v>0.36193660947949985</v>
      </c>
      <c r="Q37" s="7">
        <v>0.35463272791034089</v>
      </c>
      <c r="R37" s="7">
        <v>0.35251914668857659</v>
      </c>
      <c r="S37" s="7">
        <v>0.34161910925457428</v>
      </c>
      <c r="T37" s="7">
        <v>0.32746815872782153</v>
      </c>
      <c r="U37" s="7">
        <v>0.31375267310670307</v>
      </c>
      <c r="W37" s="8">
        <f t="shared" si="5"/>
        <v>-0.6350404167027498</v>
      </c>
      <c r="X37" s="8">
        <f t="shared" si="6"/>
        <v>-0.4474082228218913</v>
      </c>
      <c r="Y37" s="8">
        <f t="shared" si="7"/>
        <v>-0.42303770011648778</v>
      </c>
      <c r="Z37" s="8">
        <f t="shared" si="8"/>
        <v>-4.1883417534094441E-2</v>
      </c>
    </row>
    <row r="38" spans="2:26" x14ac:dyDescent="0.3">
      <c r="B38" s="12" t="s">
        <v>17</v>
      </c>
      <c r="C38" s="7">
        <v>1.077755592600004E-2</v>
      </c>
      <c r="D38" s="7">
        <v>0.25409772143405851</v>
      </c>
      <c r="E38" s="7">
        <v>0.286675268601563</v>
      </c>
      <c r="F38" s="7">
        <v>0.29035868832353401</v>
      </c>
      <c r="G38" s="7">
        <v>0.29599502215059864</v>
      </c>
      <c r="H38" s="7">
        <v>0.28983510032192206</v>
      </c>
      <c r="I38" s="7">
        <v>0.27941270664022572</v>
      </c>
      <c r="J38" s="7">
        <v>0.28677363614964368</v>
      </c>
      <c r="K38" s="7">
        <v>0.29125479487238704</v>
      </c>
      <c r="L38" s="7">
        <v>0.2839456705033806</v>
      </c>
      <c r="M38" s="7">
        <v>0.28367258799275885</v>
      </c>
      <c r="N38" s="7">
        <v>0.26274680594428018</v>
      </c>
      <c r="O38" s="7">
        <v>0.24202065762905089</v>
      </c>
      <c r="P38" s="7">
        <v>0.22033029661975922</v>
      </c>
      <c r="Q38" s="7">
        <v>0.20992720327350431</v>
      </c>
      <c r="R38" s="7">
        <v>0.19791744806605047</v>
      </c>
      <c r="S38" s="7">
        <v>0.18701173200128374</v>
      </c>
      <c r="T38" s="7">
        <v>0.17139375117742159</v>
      </c>
      <c r="U38" s="7">
        <v>0.15083202490367878</v>
      </c>
      <c r="W38" s="8">
        <f t="shared" si="5"/>
        <v>12.995012036059855</v>
      </c>
      <c r="X38" s="8">
        <f t="shared" si="6"/>
        <v>-0.40640150548212789</v>
      </c>
      <c r="Y38" s="8">
        <f t="shared" si="7"/>
        <v>-0.48053207646532264</v>
      </c>
      <c r="Z38" s="8">
        <f t="shared" si="8"/>
        <v>-0.1199677708929886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13.082841125077861</v>
      </c>
      <c r="D40" s="13">
        <v>14.18189547596136</v>
      </c>
      <c r="E40" s="13">
        <v>15.234029852351744</v>
      </c>
      <c r="F40" s="13">
        <v>15.095977403005866</v>
      </c>
      <c r="G40" s="13">
        <v>14.015905315877978</v>
      </c>
      <c r="H40" s="13">
        <v>13.217144444112829</v>
      </c>
      <c r="I40" s="13">
        <v>14.301761386321195</v>
      </c>
      <c r="J40" s="13">
        <v>13.04189001547444</v>
      </c>
      <c r="K40" s="13">
        <v>12.713435086112225</v>
      </c>
      <c r="L40" s="13">
        <v>12.562042778186683</v>
      </c>
      <c r="M40" s="13">
        <v>12.056036448558334</v>
      </c>
      <c r="N40" s="13">
        <v>11.79978992981232</v>
      </c>
      <c r="O40" s="13">
        <v>12.228986555233805</v>
      </c>
      <c r="P40" s="13">
        <v>11.737140292865687</v>
      </c>
      <c r="Q40" s="13">
        <v>11.803959028483506</v>
      </c>
      <c r="R40" s="13">
        <v>11.627144701616485</v>
      </c>
      <c r="S40" s="13">
        <v>10.968996004172091</v>
      </c>
      <c r="T40" s="13">
        <v>10.856116662818632</v>
      </c>
      <c r="U40" s="13">
        <v>10.435781174027204</v>
      </c>
      <c r="W40" s="9">
        <f t="shared" si="5"/>
        <v>-0.2023306654681174</v>
      </c>
      <c r="X40" s="9">
        <f t="shared" si="6"/>
        <v>-0.2641476457278864</v>
      </c>
      <c r="Y40" s="9">
        <f t="shared" si="7"/>
        <v>-0.30870450482065098</v>
      </c>
      <c r="Z40" s="9">
        <f>IFERROR((U40-T40)/T40,"-")</f>
        <v>-3.8718770426541677E-2</v>
      </c>
    </row>
  </sheetData>
  <mergeCells count="2">
    <mergeCell ref="B3:AB3"/>
    <mergeCell ref="B23:AB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3F1D0-334C-4B2A-A78E-AF14F4E0C3DC}">
  <dimension ref="B3:AB40"/>
  <sheetViews>
    <sheetView zoomScale="85" zoomScaleNormal="85" workbookViewId="0">
      <selection activeCell="W20" sqref="W20:Z20"/>
    </sheetView>
  </sheetViews>
  <sheetFormatPr defaultColWidth="8.77734375" defaultRowHeight="14.4" x14ac:dyDescent="0.3"/>
  <cols>
    <col min="1" max="1" width="8.77734375" style="4"/>
    <col min="2" max="2" width="15.77734375" style="4" bestFit="1" customWidth="1"/>
    <col min="3" max="29" width="8.77734375" style="4"/>
    <col min="30" max="30" width="15.77734375" style="4" bestFit="1" customWidth="1"/>
    <col min="31" max="16384" width="8.77734375" style="4"/>
  </cols>
  <sheetData>
    <row r="3" spans="2:28" x14ac:dyDescent="0.3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x14ac:dyDescent="0.3">
      <c r="B5" s="14" t="s">
        <v>29</v>
      </c>
      <c r="C5" s="10">
        <v>1990</v>
      </c>
      <c r="D5" s="10">
        <v>2005</v>
      </c>
      <c r="E5" s="10">
        <v>2006</v>
      </c>
      <c r="F5" s="10">
        <v>2007</v>
      </c>
      <c r="G5" s="10">
        <v>2008</v>
      </c>
      <c r="H5" s="10">
        <v>2009</v>
      </c>
      <c r="I5" s="10">
        <v>2010</v>
      </c>
      <c r="J5" s="10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0">
        <v>2019</v>
      </c>
      <c r="S5" s="10">
        <v>2020</v>
      </c>
      <c r="T5" s="10">
        <v>2021</v>
      </c>
      <c r="U5" s="10">
        <v>2022</v>
      </c>
      <c r="W5" s="5" t="s">
        <v>1</v>
      </c>
      <c r="X5" s="5" t="s">
        <v>2</v>
      </c>
      <c r="Y5" s="5" t="s">
        <v>3</v>
      </c>
      <c r="Z5" s="5" t="s">
        <v>4</v>
      </c>
      <c r="AA5" s="3"/>
      <c r="AB5" s="6">
        <v>2022</v>
      </c>
    </row>
    <row r="6" spans="2:28" x14ac:dyDescent="0.3">
      <c r="B6" s="11" t="s">
        <v>5</v>
      </c>
      <c r="C6" s="7">
        <v>153.79399999999993</v>
      </c>
      <c r="D6" s="7">
        <v>218.11299999999994</v>
      </c>
      <c r="E6" s="7">
        <v>378.74899999999985</v>
      </c>
      <c r="F6" s="7">
        <v>338.08100000000002</v>
      </c>
      <c r="G6" s="7">
        <v>241.8899999999999</v>
      </c>
      <c r="H6" s="7">
        <v>265.19100000000003</v>
      </c>
      <c r="I6" s="7">
        <v>339.90399999999977</v>
      </c>
      <c r="J6" s="7">
        <v>250.90500000000011</v>
      </c>
      <c r="K6" s="7">
        <v>191.01799999999997</v>
      </c>
      <c r="L6" s="7">
        <v>226.62499999999989</v>
      </c>
      <c r="M6" s="7">
        <v>191.14000000000001</v>
      </c>
      <c r="N6" s="7">
        <v>145.97800000000001</v>
      </c>
      <c r="O6" s="7">
        <v>164.36199999999985</v>
      </c>
      <c r="P6" s="7">
        <v>143.67599999999987</v>
      </c>
      <c r="Q6" s="7">
        <v>169.96499999999997</v>
      </c>
      <c r="R6" s="7">
        <v>134.03200000000001</v>
      </c>
      <c r="S6" s="7">
        <v>105.57899999999997</v>
      </c>
      <c r="T6" s="7">
        <v>117.48899999999996</v>
      </c>
      <c r="U6" s="7">
        <v>105.24099999999999</v>
      </c>
      <c r="W6" s="8">
        <f>IFERROR((U6-C6)/C6,"-")</f>
        <v>-0.31570152281623448</v>
      </c>
      <c r="X6" s="8">
        <f>IFERROR((U6-D6)/D6,"-")</f>
        <v>-0.51749322598836378</v>
      </c>
      <c r="Y6" s="8">
        <f>IFERROR((U6-F6)/F6,"-")</f>
        <v>-0.68871069359118087</v>
      </c>
      <c r="Z6" s="8">
        <f>IFERROR((U6-T6)/T6,"-")</f>
        <v>-0.10424805726493527</v>
      </c>
      <c r="AA6" s="3"/>
      <c r="AB6" s="8">
        <f>U6/($U$20-$U$19)</f>
        <v>7.2334585556558181E-2</v>
      </c>
    </row>
    <row r="7" spans="2:28" x14ac:dyDescent="0.3">
      <c r="B7" s="12" t="s">
        <v>6</v>
      </c>
      <c r="C7" s="7">
        <v>89.588000000000036</v>
      </c>
      <c r="D7" s="7">
        <v>116.35400000000006</v>
      </c>
      <c r="E7" s="7">
        <v>165.89499999999998</v>
      </c>
      <c r="F7" s="7">
        <v>167.30600000000007</v>
      </c>
      <c r="G7" s="7">
        <v>110.99700000000017</v>
      </c>
      <c r="H7" s="7">
        <v>128.53400000000005</v>
      </c>
      <c r="I7" s="7">
        <v>166.84900000000013</v>
      </c>
      <c r="J7" s="7">
        <v>134.74000000000026</v>
      </c>
      <c r="K7" s="7">
        <v>95.136000000000195</v>
      </c>
      <c r="L7" s="7">
        <v>107.2500000000001</v>
      </c>
      <c r="M7" s="7">
        <v>83.919000000000054</v>
      </c>
      <c r="N7" s="7">
        <v>71.016000000000133</v>
      </c>
      <c r="O7" s="7">
        <v>82.475000000000151</v>
      </c>
      <c r="P7" s="7">
        <v>69.137000000000143</v>
      </c>
      <c r="Q7" s="7">
        <v>74.892000000000138</v>
      </c>
      <c r="R7" s="7">
        <v>62.338000000000008</v>
      </c>
      <c r="S7" s="7">
        <v>47.340999999999973</v>
      </c>
      <c r="T7" s="7">
        <v>57.565999999999981</v>
      </c>
      <c r="U7" s="7">
        <v>49.287999999999982</v>
      </c>
      <c r="W7" s="8">
        <f t="shared" ref="W7:W20" si="0">IFERROR((U7-C7)/C7,"-")</f>
        <v>-0.44983703174532347</v>
      </c>
      <c r="X7" s="8">
        <f t="shared" ref="X7:X20" si="1">IFERROR((U7-D7)/D7,"-")</f>
        <v>-0.57639617030785395</v>
      </c>
      <c r="Y7" s="8">
        <f t="shared" ref="Y7:Y20" si="2">IFERROR((U7-F7)/F7,"-")</f>
        <v>-0.70540207763021079</v>
      </c>
      <c r="Z7" s="8">
        <f>IFERROR((U7-T7)/T7,"-")</f>
        <v>-0.14380015981655841</v>
      </c>
      <c r="AA7" s="3"/>
      <c r="AB7" s="8">
        <f t="shared" ref="AB7:AB19" si="3">U7/($U$20-$U$19)</f>
        <v>3.3876788066548577E-2</v>
      </c>
    </row>
    <row r="8" spans="2:28" x14ac:dyDescent="0.3">
      <c r="B8" s="12" t="s">
        <v>7</v>
      </c>
      <c r="C8" s="7">
        <v>391.60980844170854</v>
      </c>
      <c r="D8" s="7">
        <v>276.83756543056018</v>
      </c>
      <c r="E8" s="7">
        <v>325.5540396191945</v>
      </c>
      <c r="F8" s="7">
        <v>348.30461764735531</v>
      </c>
      <c r="G8" s="7">
        <v>347.69342005491239</v>
      </c>
      <c r="H8" s="7">
        <v>374.42450783027874</v>
      </c>
      <c r="I8" s="7">
        <v>430.55882914989411</v>
      </c>
      <c r="J8" s="7">
        <v>335.58987533748274</v>
      </c>
      <c r="K8" s="7">
        <v>346.84878711249075</v>
      </c>
      <c r="L8" s="7">
        <v>285.99616136706578</v>
      </c>
      <c r="M8" s="7">
        <v>281.82425118383895</v>
      </c>
      <c r="N8" s="7">
        <v>267.13514157170755</v>
      </c>
      <c r="O8" s="7">
        <v>280.70754709285444</v>
      </c>
      <c r="P8" s="7">
        <v>247.59745622992506</v>
      </c>
      <c r="Q8" s="7">
        <v>273.67141203958619</v>
      </c>
      <c r="R8" s="7">
        <v>270.8340417684438</v>
      </c>
      <c r="S8" s="7">
        <v>220.62644367833522</v>
      </c>
      <c r="T8" s="7">
        <v>226.62927833987777</v>
      </c>
      <c r="U8" s="7">
        <v>200.19048635635414</v>
      </c>
      <c r="W8" s="8">
        <f t="shared" si="0"/>
        <v>-0.48880114327843077</v>
      </c>
      <c r="X8" s="8">
        <f t="shared" si="1"/>
        <v>-0.27686661293599479</v>
      </c>
      <c r="Y8" s="8">
        <f t="shared" si="2"/>
        <v>-0.42524308833872793</v>
      </c>
      <c r="Z8" s="8">
        <f t="shared" ref="Z8:Z19" si="4">IFERROR((U8-T8)/T8,"-")</f>
        <v>-0.11666097239154227</v>
      </c>
      <c r="AA8" s="3"/>
      <c r="AB8" s="8">
        <f t="shared" si="3"/>
        <v>0.13759557456649685</v>
      </c>
    </row>
    <row r="9" spans="2:28" x14ac:dyDescent="0.3">
      <c r="B9" s="12" t="s">
        <v>8</v>
      </c>
      <c r="C9" s="7">
        <v>217.36599999999999</v>
      </c>
      <c r="D9" s="7">
        <v>171.26742547906414</v>
      </c>
      <c r="E9" s="7">
        <v>170.47082791241385</v>
      </c>
      <c r="F9" s="7">
        <v>162.85866823210003</v>
      </c>
      <c r="G9" s="7">
        <v>123.64455839768215</v>
      </c>
      <c r="H9" s="7">
        <v>124.20221726328688</v>
      </c>
      <c r="I9" s="7">
        <v>135.20444912827568</v>
      </c>
      <c r="J9" s="7">
        <v>106.15891569105678</v>
      </c>
      <c r="K9" s="7">
        <v>116.83645586843113</v>
      </c>
      <c r="L9" s="7">
        <v>99.338531274914345</v>
      </c>
      <c r="M9" s="7">
        <v>98.649602072665274</v>
      </c>
      <c r="N9" s="7">
        <v>88.040555261573402</v>
      </c>
      <c r="O9" s="7">
        <v>93.185314343479263</v>
      </c>
      <c r="P9" s="7">
        <v>86.690772998724995</v>
      </c>
      <c r="Q9" s="7">
        <v>81.720256079190634</v>
      </c>
      <c r="R9" s="7">
        <v>76.083950375316007</v>
      </c>
      <c r="S9" s="7">
        <v>68.438088967811879</v>
      </c>
      <c r="T9" s="7">
        <v>66.682131278270973</v>
      </c>
      <c r="U9" s="7">
        <v>52.285227414276683</v>
      </c>
      <c r="W9" s="8">
        <f t="shared" si="0"/>
        <v>-0.75945995503309316</v>
      </c>
      <c r="X9" s="8">
        <f t="shared" si="1"/>
        <v>-0.69471586749187131</v>
      </c>
      <c r="Y9" s="8">
        <f t="shared" si="2"/>
        <v>-0.67895336501363412</v>
      </c>
      <c r="Z9" s="8">
        <f t="shared" si="4"/>
        <v>-0.21590347500913878</v>
      </c>
      <c r="AA9" s="3"/>
      <c r="AB9" s="8">
        <f t="shared" si="3"/>
        <v>3.5936852136924761E-2</v>
      </c>
    </row>
    <row r="10" spans="2:28" x14ac:dyDescent="0.3">
      <c r="B10" s="12" t="s">
        <v>9</v>
      </c>
      <c r="C10" s="7">
        <v>87.012176702752626</v>
      </c>
      <c r="D10" s="7">
        <v>59.128660010248062</v>
      </c>
      <c r="E10" s="7">
        <v>58.191145227150358</v>
      </c>
      <c r="F10" s="7">
        <v>61.359915887894076</v>
      </c>
      <c r="G10" s="7">
        <v>59.702243000400259</v>
      </c>
      <c r="H10" s="7">
        <v>60.274267509807011</v>
      </c>
      <c r="I10" s="7">
        <v>66.377687999597299</v>
      </c>
      <c r="J10" s="7">
        <v>59.770590380674463</v>
      </c>
      <c r="K10" s="7">
        <v>63.863391889585962</v>
      </c>
      <c r="L10" s="7">
        <v>59.661165139988896</v>
      </c>
      <c r="M10" s="7">
        <v>59.275577404037222</v>
      </c>
      <c r="N10" s="7">
        <v>56.335803992691822</v>
      </c>
      <c r="O10" s="7">
        <v>60.017975350253089</v>
      </c>
      <c r="P10" s="7">
        <v>58.498048056400563</v>
      </c>
      <c r="Q10" s="7">
        <v>52.000578656443437</v>
      </c>
      <c r="R10" s="7">
        <v>52.046025228929913</v>
      </c>
      <c r="S10" s="7">
        <v>51.615837869004146</v>
      </c>
      <c r="T10" s="7">
        <v>55.268015428851882</v>
      </c>
      <c r="U10" s="7">
        <v>51.221080719101373</v>
      </c>
      <c r="W10" s="8">
        <f t="shared" si="0"/>
        <v>-0.41133433664025332</v>
      </c>
      <c r="X10" s="8">
        <f t="shared" si="1"/>
        <v>-0.13373513436252679</v>
      </c>
      <c r="Y10" s="8">
        <f t="shared" si="2"/>
        <v>-0.16523548023300064</v>
      </c>
      <c r="Z10" s="8">
        <f t="shared" si="4"/>
        <v>-7.3223810884981852E-2</v>
      </c>
      <c r="AA10" s="3"/>
      <c r="AB10" s="8">
        <f t="shared" si="3"/>
        <v>3.5205439377953569E-2</v>
      </c>
    </row>
    <row r="11" spans="2:28" x14ac:dyDescent="0.3">
      <c r="B11" s="12" t="s">
        <v>10</v>
      </c>
      <c r="C11" s="7">
        <v>84.462000000000003</v>
      </c>
      <c r="D11" s="7">
        <v>93.181000000000026</v>
      </c>
      <c r="E11" s="7">
        <v>91.161999999999978</v>
      </c>
      <c r="F11" s="7">
        <v>78.856999999999999</v>
      </c>
      <c r="G11" s="7">
        <v>64.043999999999983</v>
      </c>
      <c r="H11" s="7">
        <v>53.722999999999999</v>
      </c>
      <c r="I11" s="7">
        <v>58.591999999999999</v>
      </c>
      <c r="J11" s="7">
        <v>51.454000000000008</v>
      </c>
      <c r="K11" s="7">
        <v>50.625000000000007</v>
      </c>
      <c r="L11" s="7">
        <v>50.057000000000009</v>
      </c>
      <c r="M11" s="7">
        <v>41.341000000000001</v>
      </c>
      <c r="N11" s="7">
        <v>43.963000000000008</v>
      </c>
      <c r="O11" s="7">
        <v>37.102999999999987</v>
      </c>
      <c r="P11" s="7">
        <v>38.587000000000003</v>
      </c>
      <c r="Q11" s="7">
        <v>31.78799999999999</v>
      </c>
      <c r="R11" s="7">
        <v>27.35</v>
      </c>
      <c r="S11" s="7">
        <v>27.418999999999997</v>
      </c>
      <c r="T11" s="7">
        <v>22.159000000000002</v>
      </c>
      <c r="U11" s="7">
        <v>33.929000000000002</v>
      </c>
      <c r="W11" s="8">
        <f t="shared" si="0"/>
        <v>-0.59829272335488148</v>
      </c>
      <c r="X11" s="8">
        <f t="shared" si="1"/>
        <v>-0.63588070529399776</v>
      </c>
      <c r="Y11" s="8">
        <f t="shared" si="2"/>
        <v>-0.56974016257275828</v>
      </c>
      <c r="Z11" s="8">
        <f t="shared" si="4"/>
        <v>0.53116115348165527</v>
      </c>
      <c r="AA11" s="3"/>
      <c r="AB11" s="8">
        <f t="shared" si="3"/>
        <v>2.3320190356880523E-2</v>
      </c>
    </row>
    <row r="12" spans="2:28" x14ac:dyDescent="0.3">
      <c r="B12" s="12" t="s">
        <v>11</v>
      </c>
      <c r="C12" s="7">
        <v>136.44804504272389</v>
      </c>
      <c r="D12" s="7">
        <v>143.06779426269117</v>
      </c>
      <c r="E12" s="7">
        <v>146.98844554386108</v>
      </c>
      <c r="F12" s="7">
        <v>146.5779096108229</v>
      </c>
      <c r="G12" s="7">
        <v>149.50218352518357</v>
      </c>
      <c r="H12" s="7">
        <v>140.18768672517876</v>
      </c>
      <c r="I12" s="7">
        <v>141.99806736283688</v>
      </c>
      <c r="J12" s="7">
        <v>139.65008294393772</v>
      </c>
      <c r="K12" s="7">
        <v>137.93892991190407</v>
      </c>
      <c r="L12" s="7">
        <v>141.49674891325697</v>
      </c>
      <c r="M12" s="7">
        <v>140.66935048587297</v>
      </c>
      <c r="N12" s="7">
        <v>144.26541668981707</v>
      </c>
      <c r="O12" s="7">
        <v>138.28031365653587</v>
      </c>
      <c r="P12" s="7">
        <v>156.0274253100965</v>
      </c>
      <c r="Q12" s="7">
        <v>138.48537346779182</v>
      </c>
      <c r="R12" s="7">
        <v>152.52135785678513</v>
      </c>
      <c r="S12" s="7">
        <v>155.52887493417393</v>
      </c>
      <c r="T12" s="7">
        <v>131.9244572556577</v>
      </c>
      <c r="U12" s="7">
        <v>132.13821298905461</v>
      </c>
      <c r="W12" s="8">
        <f t="shared" si="0"/>
        <v>-3.1585883493748926E-2</v>
      </c>
      <c r="X12" s="8">
        <f t="shared" si="1"/>
        <v>-7.6394420770676166E-2</v>
      </c>
      <c r="Y12" s="8">
        <f t="shared" si="2"/>
        <v>-9.8512092716473737E-2</v>
      </c>
      <c r="Z12" s="8">
        <f t="shared" si="4"/>
        <v>1.6202888974761452E-3</v>
      </c>
      <c r="AA12" s="3"/>
      <c r="AB12" s="8">
        <f t="shared" si="3"/>
        <v>9.0821665251636527E-2</v>
      </c>
    </row>
    <row r="13" spans="2:28" x14ac:dyDescent="0.3">
      <c r="B13" s="12" t="s">
        <v>12</v>
      </c>
      <c r="C13" s="7">
        <v>526.14176313953351</v>
      </c>
      <c r="D13" s="7">
        <v>582.14479864205634</v>
      </c>
      <c r="E13" s="7">
        <v>588.57341503305406</v>
      </c>
      <c r="F13" s="7">
        <v>606.10221271783746</v>
      </c>
      <c r="G13" s="7">
        <v>583.03656795602012</v>
      </c>
      <c r="H13" s="7">
        <v>554.80838963529948</v>
      </c>
      <c r="I13" s="7">
        <v>570.71951198441889</v>
      </c>
      <c r="J13" s="7">
        <v>558.66520047955987</v>
      </c>
      <c r="K13" s="7">
        <v>554.63288751321932</v>
      </c>
      <c r="L13" s="7">
        <v>557.40096835659074</v>
      </c>
      <c r="M13" s="7">
        <v>508.728213246037</v>
      </c>
      <c r="N13" s="7">
        <v>501.16411251246933</v>
      </c>
      <c r="O13" s="7">
        <v>556.10215065665386</v>
      </c>
      <c r="P13" s="7">
        <v>531.91661962506896</v>
      </c>
      <c r="Q13" s="7">
        <v>536.09218061406648</v>
      </c>
      <c r="R13" s="7">
        <v>509.12627402847352</v>
      </c>
      <c r="S13" s="7">
        <v>482.21262063980083</v>
      </c>
      <c r="T13" s="7">
        <v>456.57773199734947</v>
      </c>
      <c r="U13" s="7">
        <v>471.1743112291889</v>
      </c>
      <c r="W13" s="8">
        <f t="shared" si="0"/>
        <v>-0.10447270253239176</v>
      </c>
      <c r="X13" s="8">
        <f t="shared" si="1"/>
        <v>-0.19062351441037254</v>
      </c>
      <c r="Y13" s="8">
        <f t="shared" si="2"/>
        <v>-0.2226157546655623</v>
      </c>
      <c r="Z13" s="8">
        <f t="shared" si="4"/>
        <v>3.1969538172580358E-2</v>
      </c>
      <c r="AA13" s="3"/>
      <c r="AB13" s="8">
        <f t="shared" si="3"/>
        <v>0.3238490562391097</v>
      </c>
    </row>
    <row r="14" spans="2:28" x14ac:dyDescent="0.3">
      <c r="B14" s="12" t="s">
        <v>13</v>
      </c>
      <c r="C14" s="7">
        <v>13.518000000000001</v>
      </c>
      <c r="D14" s="7">
        <v>10.864000000000001</v>
      </c>
      <c r="E14" s="7">
        <v>13.903999999999998</v>
      </c>
      <c r="F14" s="7">
        <v>12.192999999999998</v>
      </c>
      <c r="G14" s="7">
        <v>11.007</v>
      </c>
      <c r="H14" s="7">
        <v>9.8829999999999991</v>
      </c>
      <c r="I14" s="7">
        <v>11.446999999999999</v>
      </c>
      <c r="J14" s="7">
        <v>10.445999999999994</v>
      </c>
      <c r="K14" s="7">
        <v>9.2589999999999986</v>
      </c>
      <c r="L14" s="7">
        <v>9.3830000000000009</v>
      </c>
      <c r="M14" s="7">
        <v>8.0139999999999976</v>
      </c>
      <c r="N14" s="7">
        <v>6.1139999999999999</v>
      </c>
      <c r="O14" s="7">
        <v>5.4629999999999992</v>
      </c>
      <c r="P14" s="7">
        <v>4.9890000000000008</v>
      </c>
      <c r="Q14" s="7">
        <v>6.9339999999999993</v>
      </c>
      <c r="R14" s="7">
        <v>6.6280000000000001</v>
      </c>
      <c r="S14" s="7">
        <v>5.426000000000001</v>
      </c>
      <c r="T14" s="7">
        <v>5.6850000000000005</v>
      </c>
      <c r="U14" s="7">
        <v>5.7060000000000004</v>
      </c>
      <c r="W14" s="8">
        <f t="shared" si="0"/>
        <v>-0.57789613848202392</v>
      </c>
      <c r="X14" s="8">
        <f t="shared" si="1"/>
        <v>-0.47477908689248893</v>
      </c>
      <c r="Y14" s="8">
        <f t="shared" si="2"/>
        <v>-0.5320265726236364</v>
      </c>
      <c r="Z14" s="8">
        <f t="shared" si="4"/>
        <v>3.6939313984168699E-3</v>
      </c>
      <c r="AA14" s="3"/>
      <c r="AB14" s="8">
        <f t="shared" si="3"/>
        <v>3.9218664321483175E-3</v>
      </c>
    </row>
    <row r="15" spans="2:28" x14ac:dyDescent="0.3">
      <c r="B15" s="12" t="s">
        <v>14</v>
      </c>
      <c r="C15" s="7">
        <v>11.462</v>
      </c>
      <c r="D15" s="7">
        <v>11.559000000000005</v>
      </c>
      <c r="E15" s="7">
        <v>11.802</v>
      </c>
      <c r="F15" s="7">
        <v>12.013999999999998</v>
      </c>
      <c r="G15" s="7">
        <v>10.400999999999998</v>
      </c>
      <c r="H15" s="7">
        <v>10.239999999999998</v>
      </c>
      <c r="I15" s="7">
        <v>10.657999999999998</v>
      </c>
      <c r="J15" s="7">
        <v>9.1439999999999984</v>
      </c>
      <c r="K15" s="7">
        <v>9.4550000000000018</v>
      </c>
      <c r="L15" s="7">
        <v>9.871000000000004</v>
      </c>
      <c r="M15" s="7">
        <v>9.3350000000000009</v>
      </c>
      <c r="N15" s="7">
        <v>9.3080000000000034</v>
      </c>
      <c r="O15" s="7">
        <v>9.1889999999999965</v>
      </c>
      <c r="P15" s="7">
        <v>8.9810000000000052</v>
      </c>
      <c r="Q15" s="7">
        <v>9</v>
      </c>
      <c r="R15" s="7">
        <v>9.0040000000000013</v>
      </c>
      <c r="S15" s="7">
        <v>9.8489999999999984</v>
      </c>
      <c r="T15" s="7">
        <v>10.260000000000003</v>
      </c>
      <c r="U15" s="7">
        <v>8.8060000000000045</v>
      </c>
      <c r="W15" s="8">
        <f t="shared" si="0"/>
        <v>-0.23172221252835415</v>
      </c>
      <c r="X15" s="8">
        <f t="shared" si="1"/>
        <v>-0.23816939181590094</v>
      </c>
      <c r="Y15" s="8">
        <f t="shared" si="2"/>
        <v>-0.26702180789079355</v>
      </c>
      <c r="Z15" s="8">
        <f t="shared" si="4"/>
        <v>-0.14171539961013629</v>
      </c>
      <c r="AA15" s="3"/>
      <c r="AB15" s="8">
        <f t="shared" si="3"/>
        <v>6.0525684895720473E-3</v>
      </c>
    </row>
    <row r="16" spans="2:28" x14ac:dyDescent="0.3">
      <c r="B16" s="12" t="s">
        <v>15</v>
      </c>
      <c r="C16" s="7">
        <v>347.50225339470978</v>
      </c>
      <c r="D16" s="7">
        <v>285.20639655158971</v>
      </c>
      <c r="E16" s="7">
        <v>285.80198031287006</v>
      </c>
      <c r="F16" s="7">
        <v>279.71067944280009</v>
      </c>
      <c r="G16" s="7">
        <v>282.42423949063988</v>
      </c>
      <c r="H16" s="7">
        <v>277.4311424629999</v>
      </c>
      <c r="I16" s="7">
        <v>281.69379331939996</v>
      </c>
      <c r="J16" s="7">
        <v>271.88646662639997</v>
      </c>
      <c r="K16" s="7">
        <v>267.18625061651011</v>
      </c>
      <c r="L16" s="7">
        <v>265.72247449529993</v>
      </c>
      <c r="M16" s="7">
        <v>265.08621164521003</v>
      </c>
      <c r="N16" s="7">
        <v>266.14956922440001</v>
      </c>
      <c r="O16" s="7">
        <v>265.22160310999999</v>
      </c>
      <c r="P16" s="7">
        <v>258.61706761662003</v>
      </c>
      <c r="Q16" s="7">
        <v>258.49366033809974</v>
      </c>
      <c r="R16" s="7">
        <v>263.82122740699992</v>
      </c>
      <c r="S16" s="7">
        <v>263.1344521987001</v>
      </c>
      <c r="T16" s="7">
        <v>258.64473903149997</v>
      </c>
      <c r="U16" s="7">
        <v>240.71454678180888</v>
      </c>
      <c r="W16" s="8">
        <f t="shared" si="0"/>
        <v>-0.30730076012372298</v>
      </c>
      <c r="X16" s="8">
        <f t="shared" si="1"/>
        <v>-0.15599877950750271</v>
      </c>
      <c r="Y16" s="8">
        <f t="shared" si="2"/>
        <v>-0.13941595915706104</v>
      </c>
      <c r="Z16" s="8">
        <f t="shared" si="4"/>
        <v>-6.93236302305279E-2</v>
      </c>
      <c r="AA16" s="3"/>
      <c r="AB16" s="8">
        <f t="shared" si="3"/>
        <v>0.16544870325155486</v>
      </c>
    </row>
    <row r="17" spans="2:28" x14ac:dyDescent="0.3">
      <c r="B17" s="12" t="s">
        <v>16</v>
      </c>
      <c r="C17" s="7">
        <v>176.99599999999995</v>
      </c>
      <c r="D17" s="7">
        <v>106.10599999999999</v>
      </c>
      <c r="E17" s="7">
        <v>100.90600000000001</v>
      </c>
      <c r="F17" s="7">
        <v>102.62499999999999</v>
      </c>
      <c r="G17" s="7">
        <v>105.40900000000001</v>
      </c>
      <c r="H17" s="7">
        <v>101.68</v>
      </c>
      <c r="I17" s="7">
        <v>94.736999999999995</v>
      </c>
      <c r="J17" s="7">
        <v>96.674000000000035</v>
      </c>
      <c r="K17" s="7">
        <v>92.667000000000016</v>
      </c>
      <c r="L17" s="7">
        <v>83.671999999999997</v>
      </c>
      <c r="M17" s="7">
        <v>79.073999999999984</v>
      </c>
      <c r="N17" s="7">
        <v>86.288999999999987</v>
      </c>
      <c r="O17" s="7">
        <v>78.573000000000008</v>
      </c>
      <c r="P17" s="7">
        <v>73.403999999999996</v>
      </c>
      <c r="Q17" s="7">
        <v>81.09</v>
      </c>
      <c r="R17" s="7">
        <v>77.644000000000005</v>
      </c>
      <c r="S17" s="7">
        <v>75.759000000000015</v>
      </c>
      <c r="T17" s="7">
        <v>68.510999999999996</v>
      </c>
      <c r="U17" s="7">
        <v>65.340000000000018</v>
      </c>
      <c r="W17" s="8">
        <f t="shared" si="0"/>
        <v>-0.63083911500824863</v>
      </c>
      <c r="X17" s="8">
        <f t="shared" si="1"/>
        <v>-0.38420070495542175</v>
      </c>
      <c r="Y17" s="8">
        <f t="shared" si="2"/>
        <v>-0.36331303288672323</v>
      </c>
      <c r="Z17" s="8">
        <f t="shared" si="4"/>
        <v>-4.6284538249331909E-2</v>
      </c>
      <c r="AA17" s="3"/>
      <c r="AB17" s="8">
        <f t="shared" si="3"/>
        <v>4.4909700784537529E-2</v>
      </c>
    </row>
    <row r="18" spans="2:28" x14ac:dyDescent="0.3">
      <c r="B18" s="12" t="s">
        <v>17</v>
      </c>
      <c r="C18" s="7">
        <v>2.7433083078481246</v>
      </c>
      <c r="D18" s="7">
        <v>58.779673706796487</v>
      </c>
      <c r="E18" s="7">
        <v>66.161173370844352</v>
      </c>
      <c r="F18" s="7">
        <v>66.26847853257037</v>
      </c>
      <c r="G18" s="7">
        <v>68.903329016918974</v>
      </c>
      <c r="H18" s="7">
        <v>69.527384876559267</v>
      </c>
      <c r="I18" s="7">
        <v>67.801786752415282</v>
      </c>
      <c r="J18" s="7">
        <v>68.350388232731092</v>
      </c>
      <c r="K18" s="7">
        <v>68.059820749063022</v>
      </c>
      <c r="L18" s="7">
        <v>67.53299433501013</v>
      </c>
      <c r="M18" s="7">
        <v>65.459069121009506</v>
      </c>
      <c r="N18" s="7">
        <v>62.562646071842074</v>
      </c>
      <c r="O18" s="7">
        <v>59.639039243239651</v>
      </c>
      <c r="P18" s="7">
        <v>56.277608829127146</v>
      </c>
      <c r="Q18" s="7">
        <v>52.683106523810174</v>
      </c>
      <c r="R18" s="7">
        <v>49.481785406100961</v>
      </c>
      <c r="S18" s="7">
        <v>45.881011323140513</v>
      </c>
      <c r="T18" s="7">
        <v>42.974148401228028</v>
      </c>
      <c r="U18" s="7">
        <v>38.885647634575527</v>
      </c>
      <c r="W18" s="8">
        <f t="shared" si="0"/>
        <v>13.174727471691934</v>
      </c>
      <c r="X18" s="8">
        <f t="shared" si="1"/>
        <v>-0.33845077418183567</v>
      </c>
      <c r="Y18" s="8">
        <f t="shared" si="2"/>
        <v>-0.41321049621708794</v>
      </c>
      <c r="Z18" s="8">
        <f t="shared" si="4"/>
        <v>-9.513861050788544E-2</v>
      </c>
      <c r="AA18" s="3"/>
      <c r="AB18" s="8">
        <f t="shared" si="3"/>
        <v>2.6727009490078755E-2</v>
      </c>
    </row>
    <row r="19" spans="2:28" x14ac:dyDescent="0.3">
      <c r="B19" s="12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W19" s="8" t="str">
        <f t="shared" si="0"/>
        <v>-</v>
      </c>
      <c r="X19" s="8" t="str">
        <f t="shared" si="1"/>
        <v>-</v>
      </c>
      <c r="Y19" s="8" t="str">
        <f t="shared" si="2"/>
        <v>-</v>
      </c>
      <c r="Z19" s="8" t="str">
        <f t="shared" si="4"/>
        <v>-</v>
      </c>
      <c r="AA19" s="3"/>
      <c r="AB19" s="8">
        <f t="shared" si="3"/>
        <v>0</v>
      </c>
    </row>
    <row r="20" spans="2:28" x14ac:dyDescent="0.3">
      <c r="B20" s="11" t="s">
        <v>19</v>
      </c>
      <c r="C20" s="13">
        <v>2238.6433550292768</v>
      </c>
      <c r="D20" s="13">
        <v>2132.6093140830062</v>
      </c>
      <c r="E20" s="13">
        <v>2404.1590270193878</v>
      </c>
      <c r="F20" s="13">
        <v>2382.2584820713801</v>
      </c>
      <c r="G20" s="13">
        <v>2158.6545414417574</v>
      </c>
      <c r="H20" s="13">
        <v>2170.1065963034102</v>
      </c>
      <c r="I20" s="13">
        <v>2376.5411256968382</v>
      </c>
      <c r="J20" s="13">
        <v>2093.4345196918425</v>
      </c>
      <c r="K20" s="13">
        <v>2003.5265236612042</v>
      </c>
      <c r="L20" s="13">
        <v>1964.0070438821267</v>
      </c>
      <c r="M20" s="13">
        <v>1832.5152751586709</v>
      </c>
      <c r="N20" s="13">
        <v>1748.3212453245012</v>
      </c>
      <c r="O20" s="13">
        <v>1830.3189434530161</v>
      </c>
      <c r="P20" s="13">
        <v>1734.3989986659633</v>
      </c>
      <c r="Q20" s="13">
        <v>1766.8155677189884</v>
      </c>
      <c r="R20" s="13">
        <v>1690.910662071049</v>
      </c>
      <c r="S20" s="13">
        <v>1558.8103296109664</v>
      </c>
      <c r="T20" s="13">
        <v>1520.3705017327356</v>
      </c>
      <c r="U20" s="13">
        <v>1454.9195131243598</v>
      </c>
      <c r="W20" s="9">
        <f t="shared" si="0"/>
        <v>-0.35008874466056589</v>
      </c>
      <c r="X20" s="9">
        <f t="shared" si="1"/>
        <v>-0.31777494193775668</v>
      </c>
      <c r="Y20" s="9">
        <f t="shared" si="2"/>
        <v>-0.38926882868759755</v>
      </c>
      <c r="Z20" s="9">
        <f>IFERROR((U20-T20)/T20,"-")</f>
        <v>-4.3049367594137522E-2</v>
      </c>
      <c r="AA20" s="3"/>
      <c r="AB20" s="9">
        <f>U20/($U$20-$U$19)</f>
        <v>1</v>
      </c>
    </row>
    <row r="23" spans="2:28" x14ac:dyDescent="0.3"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5" spans="2:28" x14ac:dyDescent="0.3">
      <c r="B25" s="14" t="s">
        <v>29</v>
      </c>
      <c r="C25" s="4">
        <v>1990</v>
      </c>
      <c r="D25" s="4">
        <v>2005</v>
      </c>
      <c r="E25" s="4">
        <v>2006</v>
      </c>
      <c r="F25" s="4">
        <v>2007</v>
      </c>
      <c r="G25" s="4">
        <v>2008</v>
      </c>
      <c r="H25" s="4">
        <v>2009</v>
      </c>
      <c r="I25" s="4">
        <v>2010</v>
      </c>
      <c r="J25" s="4">
        <v>2011</v>
      </c>
      <c r="K25" s="4">
        <v>2012</v>
      </c>
      <c r="L25" s="4">
        <v>2013</v>
      </c>
      <c r="M25" s="4">
        <v>2014</v>
      </c>
      <c r="N25" s="4">
        <v>2015</v>
      </c>
      <c r="O25" s="4">
        <v>2016</v>
      </c>
      <c r="P25" s="4">
        <v>2017</v>
      </c>
      <c r="Q25" s="4">
        <v>2018</v>
      </c>
      <c r="R25" s="4">
        <v>2019</v>
      </c>
      <c r="S25" s="4">
        <v>2020</v>
      </c>
      <c r="T25" s="4">
        <v>2021</v>
      </c>
      <c r="U25" s="4">
        <v>2022</v>
      </c>
      <c r="W25" s="5" t="s">
        <v>1</v>
      </c>
      <c r="X25" s="5" t="s">
        <v>2</v>
      </c>
      <c r="Y25" s="5" t="s">
        <v>3</v>
      </c>
      <c r="Z25" s="5" t="s">
        <v>4</v>
      </c>
    </row>
    <row r="26" spans="2:28" x14ac:dyDescent="0.3">
      <c r="B26" s="11" t="s">
        <v>5</v>
      </c>
      <c r="C26" s="13">
        <v>0.60420603522446437</v>
      </c>
      <c r="D26" s="13">
        <v>0.81760692731566487</v>
      </c>
      <c r="E26" s="13">
        <v>1.4190404825687035</v>
      </c>
      <c r="F26" s="13">
        <v>1.2615056828782305</v>
      </c>
      <c r="G26" s="13">
        <v>0.89885845088217342</v>
      </c>
      <c r="H26" s="13">
        <v>0.98148004219175056</v>
      </c>
      <c r="I26" s="13">
        <v>1.2538742746686431</v>
      </c>
      <c r="J26" s="13">
        <v>0.92287235999029005</v>
      </c>
      <c r="K26" s="13">
        <v>0.70041030642813384</v>
      </c>
      <c r="L26" s="13">
        <v>0.830398921260044</v>
      </c>
      <c r="M26" s="13">
        <v>0.70018242693764521</v>
      </c>
      <c r="N26" s="13">
        <v>0.53384580502183254</v>
      </c>
      <c r="O26" s="13">
        <v>0.60005841334744936</v>
      </c>
      <c r="P26" s="13">
        <v>0.52478824161093396</v>
      </c>
      <c r="Q26" s="13">
        <v>0.62193769828346424</v>
      </c>
      <c r="R26" s="13">
        <v>0.49114321101657032</v>
      </c>
      <c r="S26" s="13">
        <v>0.38727959004757578</v>
      </c>
      <c r="T26" s="13">
        <v>0.43086294341781467</v>
      </c>
      <c r="U26" s="13">
        <v>0.38629481311275632</v>
      </c>
      <c r="W26" s="8">
        <f>IFERROR((U26-C26)/C26,"-")</f>
        <v>-0.36065714244438718</v>
      </c>
      <c r="X26" s="8">
        <f>IFERROR((U26-D26)/D26,"-")</f>
        <v>-0.52752991662995763</v>
      </c>
      <c r="Y26" s="8">
        <f>IFERROR((U26-F26)/F26,"-")</f>
        <v>-0.69378274045393717</v>
      </c>
      <c r="Z26" s="8">
        <f>IFERROR((U26-T26)/T26,"-")</f>
        <v>-0.10343922814879887</v>
      </c>
    </row>
    <row r="27" spans="2:28" x14ac:dyDescent="0.3">
      <c r="B27" s="12" t="s">
        <v>6</v>
      </c>
      <c r="C27" s="7">
        <v>0.35196178188804089</v>
      </c>
      <c r="D27" s="7">
        <v>0.43615848858567324</v>
      </c>
      <c r="E27" s="7">
        <v>0.62155073902699454</v>
      </c>
      <c r="F27" s="7">
        <v>0.62428077821476313</v>
      </c>
      <c r="G27" s="7">
        <v>0.412462654398978</v>
      </c>
      <c r="H27" s="7">
        <v>0.47570828475730509</v>
      </c>
      <c r="I27" s="7">
        <v>0.61549045864181862</v>
      </c>
      <c r="J27" s="7">
        <v>0.49559722518519705</v>
      </c>
      <c r="K27" s="7">
        <v>0.34883746512028763</v>
      </c>
      <c r="L27" s="7">
        <v>0.39298525893056746</v>
      </c>
      <c r="M27" s="7">
        <v>0.30741136908119848</v>
      </c>
      <c r="N27" s="7">
        <v>0.25970758394710519</v>
      </c>
      <c r="O27" s="7">
        <v>0.30110255193311725</v>
      </c>
      <c r="P27" s="7">
        <v>0.25252849926400545</v>
      </c>
      <c r="Q27" s="7">
        <v>0.27404558644335775</v>
      </c>
      <c r="R27" s="7">
        <v>0.22842966969343861</v>
      </c>
      <c r="S27" s="7">
        <v>0.17365388071910401</v>
      </c>
      <c r="T27" s="7">
        <v>0.21110960345896146</v>
      </c>
      <c r="U27" s="7">
        <v>0.18091522076663591</v>
      </c>
      <c r="W27" s="8">
        <f t="shared" ref="W27:W40" si="5">IFERROR((U27-C27)/C27,"-")</f>
        <v>-0.4859804953931473</v>
      </c>
      <c r="X27" s="8">
        <f t="shared" ref="X27:X40" si="6">IFERROR((U27-D27)/D27,"-")</f>
        <v>-0.5852076125967699</v>
      </c>
      <c r="Y27" s="8">
        <f t="shared" ref="Y27:Y40" si="7">IFERROR((U27-F27)/F27,"-")</f>
        <v>-0.7102021605022123</v>
      </c>
      <c r="Z27" s="8">
        <f t="shared" ref="Z27:Z39" si="8">IFERROR((U27-T27)/T27,"-")</f>
        <v>-0.14302704470853297</v>
      </c>
    </row>
    <row r="28" spans="2:28" x14ac:dyDescent="0.3">
      <c r="B28" s="12" t="s">
        <v>7</v>
      </c>
      <c r="C28" s="7">
        <v>1.5385061167118146</v>
      </c>
      <c r="D28" s="7">
        <v>1.037738746600293</v>
      </c>
      <c r="E28" s="7">
        <v>1.2197375081740489</v>
      </c>
      <c r="F28" s="7">
        <v>1.299653794608002</v>
      </c>
      <c r="G28" s="7">
        <v>1.2920218650315576</v>
      </c>
      <c r="H28" s="7">
        <v>1.3857566121885259</v>
      </c>
      <c r="I28" s="7">
        <v>1.5882915164355349</v>
      </c>
      <c r="J28" s="7">
        <v>1.2343581046274479</v>
      </c>
      <c r="K28" s="7">
        <v>1.2717988109271707</v>
      </c>
      <c r="L28" s="7">
        <v>1.0479466249695535</v>
      </c>
      <c r="M28" s="7">
        <v>1.032376206779245</v>
      </c>
      <c r="N28" s="7">
        <v>0.97692100660352521</v>
      </c>
      <c r="O28" s="7">
        <v>1.0248167175088694</v>
      </c>
      <c r="P28" s="7">
        <v>0.90436978815002267</v>
      </c>
      <c r="Q28" s="7">
        <v>1.001421281380789</v>
      </c>
      <c r="R28" s="7">
        <v>0.99243688765928584</v>
      </c>
      <c r="S28" s="7">
        <v>0.80929085008761459</v>
      </c>
      <c r="T28" s="7">
        <v>0.83110893726370105</v>
      </c>
      <c r="U28" s="7">
        <v>0.73481387020248401</v>
      </c>
      <c r="W28" s="8">
        <f t="shared" si="5"/>
        <v>-0.52238482368014805</v>
      </c>
      <c r="X28" s="8">
        <f t="shared" si="6"/>
        <v>-0.29190861128604162</v>
      </c>
      <c r="Y28" s="8">
        <f t="shared" si="7"/>
        <v>-0.43460799079641316</v>
      </c>
      <c r="Z28" s="8">
        <f t="shared" si="8"/>
        <v>-0.11586335165430155</v>
      </c>
    </row>
    <row r="29" spans="2:28" x14ac:dyDescent="0.3">
      <c r="B29" s="12" t="s">
        <v>8</v>
      </c>
      <c r="C29" s="7">
        <v>0.85395951111617474</v>
      </c>
      <c r="D29" s="7">
        <v>0.6420040689697647</v>
      </c>
      <c r="E29" s="7">
        <v>0.63869477121977425</v>
      </c>
      <c r="F29" s="7">
        <v>0.60768613285211093</v>
      </c>
      <c r="G29" s="7">
        <v>0.45946073099901208</v>
      </c>
      <c r="H29" s="7">
        <v>0.45967622370246258</v>
      </c>
      <c r="I29" s="7">
        <v>0.49875665065044905</v>
      </c>
      <c r="J29" s="7">
        <v>0.39047101117082461</v>
      </c>
      <c r="K29" s="7">
        <v>0.4284070498946958</v>
      </c>
      <c r="L29" s="7">
        <v>0.36399606932265222</v>
      </c>
      <c r="M29" s="7">
        <v>0.36137238566324015</v>
      </c>
      <c r="N29" s="7">
        <v>0.32196687924333656</v>
      </c>
      <c r="O29" s="7">
        <v>0.34020413399831789</v>
      </c>
      <c r="P29" s="7">
        <v>0.3166450786902027</v>
      </c>
      <c r="Q29" s="7">
        <v>0.29903161220855534</v>
      </c>
      <c r="R29" s="7">
        <v>0.27879995593707541</v>
      </c>
      <c r="S29" s="7">
        <v>0.25104116385923064</v>
      </c>
      <c r="T29" s="7">
        <v>0.24454084515085639</v>
      </c>
      <c r="U29" s="7">
        <v>0.19191676392808862</v>
      </c>
      <c r="W29" s="8">
        <f t="shared" si="5"/>
        <v>-0.77526245515171754</v>
      </c>
      <c r="X29" s="8">
        <f t="shared" si="6"/>
        <v>-0.70106612527228862</v>
      </c>
      <c r="Y29" s="8">
        <f t="shared" si="7"/>
        <v>-0.68418439461939418</v>
      </c>
      <c r="Z29" s="8">
        <f t="shared" si="8"/>
        <v>-0.21519546638641965</v>
      </c>
    </row>
    <row r="30" spans="2:28" x14ac:dyDescent="0.3">
      <c r="B30" s="12" t="s">
        <v>9</v>
      </c>
      <c r="C30" s="7">
        <v>0.34184221947423626</v>
      </c>
      <c r="D30" s="7">
        <v>0.22164658698597317</v>
      </c>
      <c r="E30" s="7">
        <v>0.21802193749517754</v>
      </c>
      <c r="F30" s="7">
        <v>0.22895661866093803</v>
      </c>
      <c r="G30" s="7">
        <v>0.22185235296015079</v>
      </c>
      <c r="H30" s="7">
        <v>0.223076916707589</v>
      </c>
      <c r="I30" s="7">
        <v>0.24486112371339144</v>
      </c>
      <c r="J30" s="7">
        <v>0.21984665830743089</v>
      </c>
      <c r="K30" s="7">
        <v>0.23416943891635822</v>
      </c>
      <c r="L30" s="7">
        <v>0.21861033501760241</v>
      </c>
      <c r="M30" s="7">
        <v>0.21713779242905212</v>
      </c>
      <c r="N30" s="7">
        <v>0.2060216788422278</v>
      </c>
      <c r="O30" s="7">
        <v>0.21911567796083783</v>
      </c>
      <c r="P30" s="7">
        <v>0.21366886450896733</v>
      </c>
      <c r="Q30" s="7">
        <v>0.19028105903566425</v>
      </c>
      <c r="R30" s="7">
        <v>0.19071603759987218</v>
      </c>
      <c r="S30" s="7">
        <v>0.18933462648699145</v>
      </c>
      <c r="T30" s="7">
        <v>0.20268229199785789</v>
      </c>
      <c r="U30" s="7">
        <v>0.18801073539607827</v>
      </c>
      <c r="W30" s="8">
        <f t="shared" si="5"/>
        <v>-0.45000727035635185</v>
      </c>
      <c r="X30" s="8">
        <f t="shared" si="6"/>
        <v>-0.15175443054317611</v>
      </c>
      <c r="Y30" s="8">
        <f t="shared" si="7"/>
        <v>-0.17883686221579181</v>
      </c>
      <c r="Z30" s="8">
        <f t="shared" si="8"/>
        <v>-7.238696808271089E-2</v>
      </c>
    </row>
    <row r="31" spans="2:28" x14ac:dyDescent="0.3">
      <c r="B31" s="12" t="s">
        <v>10</v>
      </c>
      <c r="C31" s="7">
        <v>0.33182341409371452</v>
      </c>
      <c r="D31" s="7">
        <v>0.34929339880796201</v>
      </c>
      <c r="E31" s="7">
        <v>0.34155223768756665</v>
      </c>
      <c r="F31" s="7">
        <v>0.2942447331696505</v>
      </c>
      <c r="G31" s="7">
        <v>0.23798623600933447</v>
      </c>
      <c r="H31" s="7">
        <v>0.19883047428708894</v>
      </c>
      <c r="I31" s="7">
        <v>0.21614044407063518</v>
      </c>
      <c r="J31" s="7">
        <v>0.18925678807094465</v>
      </c>
      <c r="K31" s="7">
        <v>0.18562790817056135</v>
      </c>
      <c r="L31" s="7">
        <v>0.18341877022179395</v>
      </c>
      <c r="M31" s="7">
        <v>0.15144000058611065</v>
      </c>
      <c r="N31" s="7">
        <v>0.16077397365476184</v>
      </c>
      <c r="O31" s="7">
        <v>0.13545690190208459</v>
      </c>
      <c r="P31" s="7">
        <v>0.14094214676801362</v>
      </c>
      <c r="Q31" s="7">
        <v>0.1163189806903466</v>
      </c>
      <c r="R31" s="7">
        <v>0.10022059524071265</v>
      </c>
      <c r="S31" s="7">
        <v>0.10057699996698663</v>
      </c>
      <c r="T31" s="7">
        <v>8.1262858337336777E-2</v>
      </c>
      <c r="U31" s="7">
        <v>0.12453888421910388</v>
      </c>
      <c r="W31" s="8">
        <f t="shared" si="5"/>
        <v>-0.62468325341281905</v>
      </c>
      <c r="X31" s="8">
        <f t="shared" si="6"/>
        <v>-0.64345480148173628</v>
      </c>
      <c r="Y31" s="8">
        <f t="shared" si="7"/>
        <v>-0.57675067663046531</v>
      </c>
      <c r="Z31" s="8">
        <f t="shared" si="8"/>
        <v>0.53254373236688912</v>
      </c>
    </row>
    <row r="32" spans="2:28" x14ac:dyDescent="0.3">
      <c r="B32" s="12" t="s">
        <v>11</v>
      </c>
      <c r="C32" s="7">
        <v>0.53605948417619265</v>
      </c>
      <c r="D32" s="7">
        <v>0.53629641362481228</v>
      </c>
      <c r="E32" s="7">
        <v>0.55071446973215599</v>
      </c>
      <c r="F32" s="7">
        <v>0.5469365801641165</v>
      </c>
      <c r="G32" s="7">
        <v>0.5555471540243454</v>
      </c>
      <c r="H32" s="7">
        <v>0.51883893752726273</v>
      </c>
      <c r="I32" s="7">
        <v>0.52381767710567195</v>
      </c>
      <c r="J32" s="7">
        <v>0.513657366809396</v>
      </c>
      <c r="K32" s="7">
        <v>0.50578400029298609</v>
      </c>
      <c r="L32" s="7">
        <v>0.51847213528680391</v>
      </c>
      <c r="M32" s="7">
        <v>0.5152987716801336</v>
      </c>
      <c r="N32" s="7">
        <v>0.52758283789054172</v>
      </c>
      <c r="O32" s="7">
        <v>0.50483850044370726</v>
      </c>
      <c r="P32" s="7">
        <v>0.56990282421258198</v>
      </c>
      <c r="Q32" s="7">
        <v>0.50674712099834907</v>
      </c>
      <c r="R32" s="7">
        <v>0.55889511046905849</v>
      </c>
      <c r="S32" s="7">
        <v>0.57050321489185896</v>
      </c>
      <c r="T32" s="7">
        <v>0.48380154705521683</v>
      </c>
      <c r="U32" s="7">
        <v>0.48502300711377166</v>
      </c>
      <c r="W32" s="8">
        <f t="shared" si="5"/>
        <v>-9.5206742104102488E-2</v>
      </c>
      <c r="X32" s="8">
        <f t="shared" si="6"/>
        <v>-9.5606469124947371E-2</v>
      </c>
      <c r="Y32" s="8">
        <f t="shared" si="7"/>
        <v>-0.11320064390603887</v>
      </c>
      <c r="Z32" s="8">
        <f t="shared" si="8"/>
        <v>2.5247130067887701E-3</v>
      </c>
    </row>
    <row r="33" spans="2:26" x14ac:dyDescent="0.3">
      <c r="B33" s="12" t="s">
        <v>12</v>
      </c>
      <c r="C33" s="7">
        <v>2.0670379122237987</v>
      </c>
      <c r="D33" s="7">
        <v>2.1821973934177619</v>
      </c>
      <c r="E33" s="7">
        <v>2.2051794272608385</v>
      </c>
      <c r="F33" s="7">
        <v>2.2615922981434093</v>
      </c>
      <c r="G33" s="7">
        <v>2.1665523431336862</v>
      </c>
      <c r="H33" s="7">
        <v>2.0533629032191545</v>
      </c>
      <c r="I33" s="7">
        <v>2.1053312527322583</v>
      </c>
      <c r="J33" s="7">
        <v>2.0548680656464389</v>
      </c>
      <c r="K33" s="7">
        <v>2.0336857819590546</v>
      </c>
      <c r="L33" s="7">
        <v>2.0424276352239037</v>
      </c>
      <c r="M33" s="7">
        <v>1.8635688762282205</v>
      </c>
      <c r="N33" s="7">
        <v>1.8327717813113718</v>
      </c>
      <c r="O33" s="7">
        <v>2.0302367589962174</v>
      </c>
      <c r="P33" s="7">
        <v>1.9428685897204276</v>
      </c>
      <c r="Q33" s="7">
        <v>1.9616740910121246</v>
      </c>
      <c r="R33" s="7">
        <v>1.8656284546917659</v>
      </c>
      <c r="S33" s="7">
        <v>1.7688281385232794</v>
      </c>
      <c r="T33" s="7">
        <v>1.6743901599929201</v>
      </c>
      <c r="U33" s="7">
        <v>1.7294798842638441</v>
      </c>
      <c r="W33" s="8">
        <f t="shared" si="5"/>
        <v>-0.16330519433811289</v>
      </c>
      <c r="X33" s="8">
        <f t="shared" si="6"/>
        <v>-0.20745946747047969</v>
      </c>
      <c r="Y33" s="8">
        <f t="shared" si="7"/>
        <v>-0.23528220109185372</v>
      </c>
      <c r="Z33" s="8">
        <f t="shared" si="8"/>
        <v>3.2901366471932092E-2</v>
      </c>
    </row>
    <row r="34" spans="2:26" x14ac:dyDescent="0.3">
      <c r="B34" s="12" t="s">
        <v>13</v>
      </c>
      <c r="C34" s="7">
        <v>5.3107775232871982E-2</v>
      </c>
      <c r="D34" s="7">
        <v>4.0724219364996067E-2</v>
      </c>
      <c r="E34" s="7">
        <v>5.2093441486671284E-2</v>
      </c>
      <c r="F34" s="7">
        <v>4.5496608183643157E-2</v>
      </c>
      <c r="G34" s="7">
        <v>4.0901794075241166E-2</v>
      </c>
      <c r="H34" s="7">
        <v>3.6577286774366655E-2</v>
      </c>
      <c r="I34" s="7">
        <v>4.2226919430580302E-2</v>
      </c>
      <c r="J34" s="7">
        <v>3.8422210288589546E-2</v>
      </c>
      <c r="K34" s="7">
        <v>3.3950198553110655E-2</v>
      </c>
      <c r="L34" s="7">
        <v>3.4381171883874233E-2</v>
      </c>
      <c r="M34" s="7">
        <v>2.9356816833097661E-2</v>
      </c>
      <c r="N34" s="7">
        <v>2.2359076380711364E-2</v>
      </c>
      <c r="O34" s="7">
        <v>1.9944507319922599E-2</v>
      </c>
      <c r="P34" s="7">
        <v>1.8222727090098222E-2</v>
      </c>
      <c r="Q34" s="7">
        <v>2.5372965021607633E-2</v>
      </c>
      <c r="R34" s="7">
        <v>2.4287462715007074E-2</v>
      </c>
      <c r="S34" s="7">
        <v>1.9903380933690859E-2</v>
      </c>
      <c r="T34" s="7">
        <v>2.0848384387732278E-2</v>
      </c>
      <c r="U34" s="7">
        <v>2.0944291707807677E-2</v>
      </c>
      <c r="W34" s="8">
        <f t="shared" si="5"/>
        <v>-0.60562664099617858</v>
      </c>
      <c r="X34" s="8">
        <f t="shared" si="6"/>
        <v>-0.48570428029345969</v>
      </c>
      <c r="Y34" s="8">
        <f t="shared" si="7"/>
        <v>-0.53965157966792077</v>
      </c>
      <c r="Z34" s="8">
        <f t="shared" si="8"/>
        <v>4.6002279261425057E-3</v>
      </c>
    </row>
    <row r="35" spans="2:26" x14ac:dyDescent="0.3">
      <c r="B35" s="12" t="s">
        <v>14</v>
      </c>
      <c r="C35" s="7">
        <v>4.50304275572702E-2</v>
      </c>
      <c r="D35" s="7">
        <v>4.3329459834314223E-2</v>
      </c>
      <c r="E35" s="7">
        <v>4.4217980180213931E-2</v>
      </c>
      <c r="F35" s="7">
        <v>4.4828692751438436E-2</v>
      </c>
      <c r="G35" s="7">
        <v>3.8649910073279121E-2</v>
      </c>
      <c r="H35" s="7">
        <v>3.7898554747497176E-2</v>
      </c>
      <c r="I35" s="7">
        <v>3.9316371738545013E-2</v>
      </c>
      <c r="J35" s="7">
        <v>3.363322715669758E-2</v>
      </c>
      <c r="K35" s="7">
        <v>3.4668876479064845E-2</v>
      </c>
      <c r="L35" s="7">
        <v>3.6169300614486054E-2</v>
      </c>
      <c r="M35" s="7">
        <v>3.4195892829668922E-2</v>
      </c>
      <c r="N35" s="7">
        <v>3.4039627568148753E-2</v>
      </c>
      <c r="O35" s="7">
        <v>3.354751560731626E-2</v>
      </c>
      <c r="P35" s="7">
        <v>3.2803830827053952E-2</v>
      </c>
      <c r="Q35" s="7">
        <v>3.2932893740188748E-2</v>
      </c>
      <c r="R35" s="7">
        <v>3.2994012414894948E-2</v>
      </c>
      <c r="S35" s="7">
        <v>3.6127607596004647E-2</v>
      </c>
      <c r="T35" s="7">
        <v>3.7626107971527392E-2</v>
      </c>
      <c r="U35" s="7">
        <v>3.232306918663766E-2</v>
      </c>
      <c r="W35" s="8">
        <f t="shared" si="5"/>
        <v>-0.28219493040502847</v>
      </c>
      <c r="X35" s="8">
        <f t="shared" si="6"/>
        <v>-0.25401633645476906</v>
      </c>
      <c r="Y35" s="8">
        <f t="shared" si="7"/>
        <v>-0.27896471650736465</v>
      </c>
      <c r="Z35" s="8">
        <f t="shared" si="8"/>
        <v>-0.14094040204484273</v>
      </c>
    </row>
    <row r="36" spans="2:26" x14ac:dyDescent="0.3">
      <c r="B36" s="12" t="s">
        <v>15</v>
      </c>
      <c r="C36" s="7">
        <v>1.3652220421810008</v>
      </c>
      <c r="D36" s="7">
        <v>1.0691097070569766</v>
      </c>
      <c r="E36" s="7">
        <v>1.0708003983172667</v>
      </c>
      <c r="F36" s="7">
        <v>1.0437043539235371</v>
      </c>
      <c r="G36" s="7">
        <v>1.0494828823024207</v>
      </c>
      <c r="H36" s="7">
        <v>1.0267811856733098</v>
      </c>
      <c r="I36" s="7">
        <v>1.0391422306799023</v>
      </c>
      <c r="J36" s="7">
        <v>1.0000458544266828</v>
      </c>
      <c r="K36" s="7">
        <v>0.97969826753339517</v>
      </c>
      <c r="L36" s="7">
        <v>0.97365981765227461</v>
      </c>
      <c r="M36" s="7">
        <v>0.97106156229700435</v>
      </c>
      <c r="N36" s="7">
        <v>0.97331673977458077</v>
      </c>
      <c r="O36" s="7">
        <v>0.96828010335511661</v>
      </c>
      <c r="P36" s="7">
        <v>0.94461981239108928</v>
      </c>
      <c r="Q36" s="7">
        <v>0.94588269426967564</v>
      </c>
      <c r="R36" s="7">
        <v>0.9667393216769633</v>
      </c>
      <c r="S36" s="7">
        <v>0.96521659397139614</v>
      </c>
      <c r="T36" s="7">
        <v>0.94851801920728451</v>
      </c>
      <c r="U36" s="7">
        <v>0.88356040766051924</v>
      </c>
      <c r="W36" s="8">
        <f t="shared" si="5"/>
        <v>-0.35280827560548794</v>
      </c>
      <c r="X36" s="8">
        <f t="shared" si="6"/>
        <v>-0.17355496650314184</v>
      </c>
      <c r="Y36" s="8">
        <f t="shared" si="7"/>
        <v>-0.15343803603098716</v>
      </c>
      <c r="Z36" s="8">
        <f t="shared" si="8"/>
        <v>-6.8483265717031935E-2</v>
      </c>
    </row>
    <row r="37" spans="2:26" x14ac:dyDescent="0.3">
      <c r="B37" s="12" t="s">
        <v>16</v>
      </c>
      <c r="C37" s="7">
        <v>0.69535906089047239</v>
      </c>
      <c r="D37" s="7">
        <v>0.39774337444240354</v>
      </c>
      <c r="E37" s="7">
        <v>0.3780596092242558</v>
      </c>
      <c r="F37" s="7">
        <v>0.38293196217882219</v>
      </c>
      <c r="G37" s="7">
        <v>0.39169775703435056</v>
      </c>
      <c r="H37" s="7">
        <v>0.37632080534428841</v>
      </c>
      <c r="I37" s="7">
        <v>0.349475990748221</v>
      </c>
      <c r="J37" s="7">
        <v>0.35558383663020382</v>
      </c>
      <c r="K37" s="7">
        <v>0.33978432328773156</v>
      </c>
      <c r="L37" s="7">
        <v>0.30659079333555628</v>
      </c>
      <c r="M37" s="7">
        <v>0.28966320617174501</v>
      </c>
      <c r="N37" s="7">
        <v>0.3155613905487738</v>
      </c>
      <c r="O37" s="7">
        <v>0.28685699682377425</v>
      </c>
      <c r="P37" s="7">
        <v>0.2681140628024794</v>
      </c>
      <c r="Q37" s="7">
        <v>0.29672537259910059</v>
      </c>
      <c r="R37" s="7">
        <v>0.28451655930054454</v>
      </c>
      <c r="S37" s="7">
        <v>0.27789536235818019</v>
      </c>
      <c r="T37" s="7">
        <v>0.25124778589057623</v>
      </c>
      <c r="U37" s="7">
        <v>0.23983526466669366</v>
      </c>
      <c r="W37" s="8">
        <f t="shared" si="5"/>
        <v>-0.65509147984702731</v>
      </c>
      <c r="X37" s="8">
        <f t="shared" si="6"/>
        <v>-0.39701003190079853</v>
      </c>
      <c r="Y37" s="8">
        <f t="shared" si="7"/>
        <v>-0.37368700355522949</v>
      </c>
      <c r="Z37" s="8">
        <f t="shared" si="8"/>
        <v>-4.542337033311393E-2</v>
      </c>
    </row>
    <row r="38" spans="2:26" x14ac:dyDescent="0.3">
      <c r="B38" s="12" t="s">
        <v>17</v>
      </c>
      <c r="C38" s="7">
        <v>1.0777555926000042E-2</v>
      </c>
      <c r="D38" s="7">
        <v>0.2203383952723188</v>
      </c>
      <c r="E38" s="7">
        <v>0.24788285483915384</v>
      </c>
      <c r="F38" s="7">
        <v>0.24727228760128944</v>
      </c>
      <c r="G38" s="7">
        <v>0.25604340642760143</v>
      </c>
      <c r="H38" s="7">
        <v>0.25732298849556529</v>
      </c>
      <c r="I38" s="7">
        <v>0.25011449169595762</v>
      </c>
      <c r="J38" s="7">
        <v>0.25140465153979819</v>
      </c>
      <c r="K38" s="7">
        <v>0.24955658579974194</v>
      </c>
      <c r="L38" s="7">
        <v>0.24745427753007437</v>
      </c>
      <c r="M38" s="7">
        <v>0.23978910684434185</v>
      </c>
      <c r="N38" s="7">
        <v>0.22879342199864719</v>
      </c>
      <c r="O38" s="7">
        <v>0.21773224505581998</v>
      </c>
      <c r="P38" s="7">
        <v>0.20555853016165279</v>
      </c>
      <c r="Q38" s="7">
        <v>0.19277857211685387</v>
      </c>
      <c r="R38" s="7">
        <v>0.18131970701910957</v>
      </c>
      <c r="S38" s="7">
        <v>0.16829842351408941</v>
      </c>
      <c r="T38" s="7">
        <v>0.15759746079230472</v>
      </c>
      <c r="U38" s="7">
        <v>0.14273262308194382</v>
      </c>
      <c r="W38" s="8">
        <f t="shared" si="5"/>
        <v>12.243505676237049</v>
      </c>
      <c r="X38" s="8">
        <f t="shared" si="6"/>
        <v>-0.35221175181230263</v>
      </c>
      <c r="Y38" s="8">
        <f t="shared" si="7"/>
        <v>-0.42277145382303849</v>
      </c>
      <c r="Z38" s="8">
        <f t="shared" si="8"/>
        <v>-9.4321555916126357E-2</v>
      </c>
    </row>
    <row r="39" spans="2:26" x14ac:dyDescent="0.3">
      <c r="B39" s="12" t="s">
        <v>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W39" s="8" t="str">
        <f t="shared" si="5"/>
        <v>-</v>
      </c>
      <c r="X39" s="8" t="str">
        <f t="shared" si="6"/>
        <v>-</v>
      </c>
      <c r="Y39" s="8" t="str">
        <f t="shared" si="7"/>
        <v>-</v>
      </c>
      <c r="Z39" s="8" t="str">
        <f t="shared" si="8"/>
        <v>-</v>
      </c>
    </row>
    <row r="40" spans="2:26" x14ac:dyDescent="0.3">
      <c r="B40" s="11" t="s">
        <v>20</v>
      </c>
      <c r="C40" s="13">
        <v>8.7948933366960524</v>
      </c>
      <c r="D40" s="13">
        <v>7.9941871802789146</v>
      </c>
      <c r="E40" s="13">
        <v>9.0075458572128202</v>
      </c>
      <c r="F40" s="13">
        <v>8.8890905233299513</v>
      </c>
      <c r="G40" s="13">
        <v>8.0215175373521319</v>
      </c>
      <c r="H40" s="13">
        <v>8.0316312156161658</v>
      </c>
      <c r="I40" s="13">
        <v>8.766839402311609</v>
      </c>
      <c r="J40" s="13">
        <v>7.70001735984994</v>
      </c>
      <c r="K40" s="13">
        <v>7.3463790133622915</v>
      </c>
      <c r="L40" s="13">
        <v>7.196511111249186</v>
      </c>
      <c r="M40" s="13">
        <v>6.7128544143607023</v>
      </c>
      <c r="N40" s="13">
        <v>6.3936618027855641</v>
      </c>
      <c r="O40" s="13">
        <v>6.6821910242525497</v>
      </c>
      <c r="P40" s="13">
        <v>6.3350329961975289</v>
      </c>
      <c r="Q40" s="13">
        <v>6.465149927800077</v>
      </c>
      <c r="R40" s="13">
        <v>6.1961269854342982</v>
      </c>
      <c r="S40" s="13">
        <v>5.7179498329560019</v>
      </c>
      <c r="T40" s="13">
        <v>5.5755969449240901</v>
      </c>
      <c r="U40" s="13">
        <v>5.3403888353063635</v>
      </c>
      <c r="W40" s="9">
        <f t="shared" si="5"/>
        <v>-0.39278526403225611</v>
      </c>
      <c r="X40" s="9">
        <f t="shared" si="6"/>
        <v>-0.3319660004358268</v>
      </c>
      <c r="Y40" s="9">
        <f t="shared" si="7"/>
        <v>-0.39921988404885822</v>
      </c>
      <c r="Z40" s="9">
        <f>IFERROR((U40-T40)/T40,"-")</f>
        <v>-4.218527844482288E-2</v>
      </c>
    </row>
  </sheetData>
  <mergeCells count="2">
    <mergeCell ref="B3:AB3"/>
    <mergeCell ref="B23:A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20</vt:i4>
      </vt:variant>
    </vt:vector>
  </HeadingPairs>
  <TitlesOfParts>
    <vt:vector size="20" baseType="lpstr">
      <vt:lpstr>Vertailu</vt:lpstr>
      <vt:lpstr>Ahvenanmaa</vt:lpstr>
      <vt:lpstr>Etelä-Karjala</vt:lpstr>
      <vt:lpstr>Etelä-Pohjanmaa</vt:lpstr>
      <vt:lpstr>Etelä-Savo</vt:lpstr>
      <vt:lpstr>Kainuu</vt:lpstr>
      <vt:lpstr>Kanta-Häme</vt:lpstr>
      <vt:lpstr>Keski-Pohjanmaa</vt:lpstr>
      <vt:lpstr>Keski-Suomi</vt:lpstr>
      <vt:lpstr>Kymenlaakso</vt:lpstr>
      <vt:lpstr>Lappi</vt:lpstr>
      <vt:lpstr>Pirkanmaa</vt:lpstr>
      <vt:lpstr>Pohjanmaa</vt:lpstr>
      <vt:lpstr>Pohjois-Karjala</vt:lpstr>
      <vt:lpstr>Pohjois-Pohjanmaa</vt:lpstr>
      <vt:lpstr>Pohjois-Savo</vt:lpstr>
      <vt:lpstr>Päijät-Häme</vt:lpstr>
      <vt:lpstr>Satakunta</vt:lpstr>
      <vt:lpstr>Uusimaa</vt:lpstr>
      <vt:lpstr>Varsinais-Suomi</vt:lpstr>
    </vt:vector>
  </TitlesOfParts>
  <Company>SYKE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Karhinen Santtu</dc:creator>
  <cp:lastModifiedBy>Rantsi Jari</cp:lastModifiedBy>
  <dcterms:created xsi:type="dcterms:W3CDTF">2024-05-07T07:10:20Z</dcterms:created>
  <dcterms:modified xsi:type="dcterms:W3CDTF">2024-05-14T06:21:12Z</dcterms:modified>
</cp:coreProperties>
</file>